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vagov-my.sharepoint.com/personal/stacy_bachman2_va_gov/Documents/FOIA/"/>
    </mc:Choice>
  </mc:AlternateContent>
  <xr:revisionPtr revIDLastSave="0" documentId="8_{54443EB9-635B-45AB-AF0E-A90BB5FD7494}" xr6:coauthVersionLast="45" xr6:coauthVersionMax="45" xr10:uidLastSave="{00000000-0000-0000-0000-000000000000}"/>
  <bookViews>
    <workbookView xWindow="-120" yWindow="-120" windowWidth="29040" windowHeight="15840" activeTab="5" xr2:uid="{13DC5D4D-196A-41EE-BEE0-B6112D69C09E}"/>
  </bookViews>
  <sheets>
    <sheet name="Ques 1 &amp; 2" sheetId="1" r:id="rId1"/>
    <sheet name="Ques 3" sheetId="2" r:id="rId2"/>
    <sheet name="Ques 4a" sheetId="3" r:id="rId3"/>
    <sheet name="Ques 4b" sheetId="4" r:id="rId4"/>
    <sheet name="Ques 5a" sheetId="6" r:id="rId5"/>
    <sheet name="Ques 5b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5" l="1"/>
  <c r="E26" i="5"/>
  <c r="G25" i="5"/>
  <c r="E25" i="5"/>
  <c r="G24" i="5"/>
  <c r="E24" i="5"/>
  <c r="G23" i="5"/>
  <c r="E23" i="5"/>
  <c r="G22" i="5"/>
  <c r="E22" i="5"/>
  <c r="G21" i="5"/>
  <c r="E21" i="5"/>
  <c r="G20" i="5"/>
  <c r="E20" i="5"/>
  <c r="G19" i="5"/>
  <c r="E19" i="5"/>
  <c r="G18" i="5"/>
  <c r="E18" i="5"/>
  <c r="G17" i="5"/>
  <c r="E17" i="5"/>
  <c r="G16" i="5"/>
  <c r="E16" i="5"/>
  <c r="G15" i="5"/>
  <c r="E15" i="5"/>
  <c r="G14" i="5"/>
  <c r="E14" i="5"/>
  <c r="G13" i="5"/>
  <c r="E13" i="5"/>
  <c r="G12" i="5"/>
  <c r="E12" i="5"/>
  <c r="G11" i="5"/>
  <c r="E11" i="5"/>
  <c r="G10" i="5"/>
  <c r="E10" i="5"/>
  <c r="E76" i="4" l="1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</calcChain>
</file>

<file path=xl/sharedStrings.xml><?xml version="1.0" encoding="utf-8"?>
<sst xmlns="http://schemas.openxmlformats.org/spreadsheetml/2006/main" count="556" uniqueCount="64">
  <si>
    <t>Month FY Name</t>
  </si>
  <si>
    <t>Appointments</t>
  </si>
  <si>
    <t>(5V22) (644) Phoenix, AZ HCS</t>
  </si>
  <si>
    <t>(5V22) (649) Northern Arizona HCS</t>
  </si>
  <si>
    <t>(5V22) (678) Southern Arizona HCS</t>
  </si>
  <si>
    <t>Jan-FY20</t>
  </si>
  <si>
    <t>Completed - All - Appointments</t>
  </si>
  <si>
    <t>Feb-FY20</t>
  </si>
  <si>
    <t>Mar-FY20</t>
  </si>
  <si>
    <t>Apr-FY20</t>
  </si>
  <si>
    <t>May-FY20</t>
  </si>
  <si>
    <t>Jun-FY20</t>
  </si>
  <si>
    <t>Jul-FY20</t>
  </si>
  <si>
    <t>Aug-FY20</t>
  </si>
  <si>
    <t>Sep-FY20</t>
  </si>
  <si>
    <t>Oct-FY21</t>
  </si>
  <si>
    <t>Nov-FY21</t>
  </si>
  <si>
    <t>Dec-FY21</t>
  </si>
  <si>
    <t>Jan-FY21</t>
  </si>
  <si>
    <t>Feb-FY21</t>
  </si>
  <si>
    <t>Mar-FY21</t>
  </si>
  <si>
    <t>Apr-FY21</t>
  </si>
  <si>
    <t>May-FY21</t>
  </si>
  <si>
    <t>Jun-FY21</t>
  </si>
  <si>
    <t>Jul-FY21</t>
  </si>
  <si>
    <t>2. Records reflecting the total number of appointments completed.</t>
  </si>
  <si>
    <t>Cancelled - Cancelled by Patient</t>
  </si>
  <si>
    <t>Cancelled - Cancelled by Clinic</t>
  </si>
  <si>
    <t>3. Records reflecting the total number of appointments cancelled:</t>
  </si>
  <si>
    <t>a. By a VA health care provider; and</t>
  </si>
  <si>
    <t>b. By a patient.</t>
  </si>
  <si>
    <t>Completed - Est - PID - % Appts 0-20 Days</t>
  </si>
  <si>
    <t>Completed - Est - PID - 0-20 Days</t>
  </si>
  <si>
    <t>Completed - New - Create - % Appts 0-20 Days</t>
  </si>
  <si>
    <t>Completed - New - Create - 0-20 Days</t>
  </si>
  <si>
    <t>All Others</t>
  </si>
  <si>
    <t>Mental Health</t>
  </si>
  <si>
    <t>Primary Care</t>
  </si>
  <si>
    <t>Specialty Care</t>
  </si>
  <si>
    <t>4. Records reflecting the total number and percentage of appointments for primary care, mental health care, or non-institutional extended care services scheduled:</t>
  </si>
  <si>
    <t>a. Within 20 days of a patient’s date of request;</t>
  </si>
  <si>
    <t>Clinic Group</t>
  </si>
  <si>
    <t>Completed - Est - PID - GT 20 Days</t>
  </si>
  <si>
    <t>Completed - New - Create - % Appts GT 20 Days</t>
  </si>
  <si>
    <t>Completed - Est - PID - GT 28 Days</t>
  </si>
  <si>
    <t>Completed - Est - PID - % Appts 0-28 Days</t>
  </si>
  <si>
    <t>Completed - Est - PID - 0-28 Days</t>
  </si>
  <si>
    <t>Completed - New - Create - % Appts 0-28 Days</t>
  </si>
  <si>
    <t>Completed - New - Create - 0-28 Days</t>
  </si>
  <si>
    <t>Completed - Est - PID - %Appts GT 20 Days</t>
  </si>
  <si>
    <t>b. Over 20 days of a patient’s date of request.</t>
  </si>
  <si>
    <t>Completed - New - Create - GT 20 Days</t>
  </si>
  <si>
    <t>*Establish patient: used PID</t>
  </si>
  <si>
    <t>*New patients: used Create Date</t>
  </si>
  <si>
    <t>*Established patients: used PID</t>
  </si>
  <si>
    <t>*New Patients: used Create Date</t>
  </si>
  <si>
    <t>Clinic Groups</t>
  </si>
  <si>
    <t>5. Records reflecting the total number and percentage of appointments for specialty care scheduled:</t>
  </si>
  <si>
    <t>a. Within 28 days of a patient’s date of request</t>
  </si>
  <si>
    <t>Completed - Est - PID - %Appts GT 28 Days</t>
  </si>
  <si>
    <t>b. Over 28 days of a patient’s date of request.</t>
  </si>
  <si>
    <t>1. Records reflecting the total number of appointments scheduled.</t>
  </si>
  <si>
    <t>Completed - New - Create - GT 28 Days</t>
  </si>
  <si>
    <t>Completed - New - Create - %Appts GT 28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</si>
</sst>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/>
    <xf numFmtId="3" fontId="0" fillId="0" borderId="0" xfId="0" applyNumberFormat="1" applyAlignment="1">
      <alignment vertical="center" wrapText="1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0" fontId="3" fillId="2" borderId="6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 wrapText="1"/>
    </xf>
    <xf numFmtId="10" fontId="3" fillId="2" borderId="0" xfId="0" applyNumberFormat="1" applyFont="1" applyFill="1" applyBorder="1" applyAlignment="1">
      <alignment vertical="center" wrapText="1"/>
    </xf>
    <xf numFmtId="10" fontId="3" fillId="0" borderId="6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10" fontId="3" fillId="0" borderId="0" xfId="0" applyNumberFormat="1" applyFont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10" fontId="3" fillId="0" borderId="8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10" fontId="3" fillId="0" borderId="9" xfId="0" applyNumberFormat="1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0" fontId="3" fillId="2" borderId="6" xfId="1" applyNumberFormat="1" applyFont="1" applyFill="1" applyBorder="1" applyAlignment="1">
      <alignment vertical="center" wrapText="1"/>
    </xf>
    <xf numFmtId="10" fontId="3" fillId="0" borderId="6" xfId="1" applyNumberFormat="1" applyFont="1" applyBorder="1" applyAlignment="1">
      <alignment vertical="center" wrapText="1"/>
    </xf>
    <xf numFmtId="10" fontId="3" fillId="0" borderId="8" xfId="1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vertical="center" wrapText="1"/>
    </xf>
    <xf numFmtId="10" fontId="3" fillId="2" borderId="0" xfId="1" applyNumberFormat="1" applyFont="1" applyFill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10" fontId="3" fillId="0" borderId="0" xfId="1" applyNumberFormat="1" applyFont="1" applyBorder="1" applyAlignment="1">
      <alignment vertical="center" wrapText="1"/>
    </xf>
    <xf numFmtId="3" fontId="3" fillId="2" borderId="8" xfId="0" applyNumberFormat="1" applyFont="1" applyFill="1" applyBorder="1" applyAlignment="1">
      <alignment vertical="center" wrapText="1"/>
    </xf>
    <xf numFmtId="10" fontId="3" fillId="2" borderId="9" xfId="1" applyNumberFormat="1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6">
    <dxf>
      <numFmt numFmtId="3" formatCode="#,##0"/>
    </dxf>
    <dxf>
      <numFmt numFmtId="3" formatCode="#,##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5766A5-2085-4FB4-8F0E-DAFB5055E77F}" name="Table1" displayName="Table1" ref="A4:C42" totalsRowShown="0" headerRowDxfId="5" dataDxfId="4">
  <autoFilter ref="A4:C42" xr:uid="{36B3A79B-2BAF-4410-9FB4-F83BEB5A277F}"/>
  <tableColumns count="3">
    <tableColumn id="1" xr3:uid="{A37075B9-3ADC-478D-9CCD-180FB0AF2528}" name="Month FY Name" dataDxfId="3"/>
    <tableColumn id="2" xr3:uid="{1FEFE4D1-24D8-47DE-B326-843B1BFC5CA6}" name="Appointments" dataDxfId="2"/>
    <tableColumn id="4" xr3:uid="{51E2995D-4797-4239-A4A3-AFFF4B7DED34}" name="(5V22) (649) Northern Arizona HCS" dataDxfId="1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4977889-1BF4-4B39-BE36-DE2852D8EF13}" name="Table2" displayName="Table2" ref="A4:C42" totalsRowShown="0">
  <autoFilter ref="A4:C42" xr:uid="{13F29C19-F5BD-4310-A7B2-2CB73C3C03B8}"/>
  <tableColumns count="3">
    <tableColumn id="1" xr3:uid="{3301F02E-30B9-473B-BB31-1402D33945AB}" name="Month FY Name"/>
    <tableColumn id="2" xr3:uid="{9DFB5BB3-42A4-4F45-9E3B-1F6A2915C997}" name="Cancelled - Cancelled by Patient"/>
    <tableColumn id="4" xr3:uid="{AB4D7F25-C1B2-4809-88D1-019C467AC107}" name="(5V22) (649) Northern Arizona HCS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9D390-8C9B-49B5-AC55-CA36CB46BB3E}">
  <dimension ref="A1:C42"/>
  <sheetViews>
    <sheetView workbookViewId="0">
      <selection activeCell="C25" sqref="C25"/>
    </sheetView>
  </sheetViews>
  <sheetFormatPr defaultColWidth="19.140625" defaultRowHeight="15" x14ac:dyDescent="0.25"/>
  <cols>
    <col min="1" max="1" width="17.140625" customWidth="1"/>
    <col min="2" max="2" width="33.85546875" customWidth="1"/>
    <col min="3" max="3" width="33.28515625" customWidth="1"/>
  </cols>
  <sheetData>
    <row r="1" spans="1:3" ht="15.75" x14ac:dyDescent="0.25">
      <c r="A1" s="4" t="s">
        <v>61</v>
      </c>
    </row>
    <row r="2" spans="1:3" ht="15.75" x14ac:dyDescent="0.25">
      <c r="A2" s="4" t="s">
        <v>25</v>
      </c>
    </row>
    <row r="3" spans="1:3" ht="15.75" x14ac:dyDescent="0.25">
      <c r="A3" s="4"/>
    </row>
    <row r="4" spans="1:3" x14ac:dyDescent="0.25">
      <c r="A4" s="1" t="s">
        <v>0</v>
      </c>
      <c r="B4" s="1" t="s">
        <v>1</v>
      </c>
      <c r="C4" s="1" t="s">
        <v>3</v>
      </c>
    </row>
    <row r="5" spans="1:3" x14ac:dyDescent="0.25">
      <c r="A5" s="1" t="s">
        <v>5</v>
      </c>
      <c r="B5" s="1" t="s">
        <v>1</v>
      </c>
      <c r="C5" s="3">
        <v>21974</v>
      </c>
    </row>
    <row r="6" spans="1:3" x14ac:dyDescent="0.25">
      <c r="A6" s="1" t="s">
        <v>5</v>
      </c>
      <c r="B6" s="1" t="s">
        <v>6</v>
      </c>
      <c r="C6" s="3">
        <v>14833</v>
      </c>
    </row>
    <row r="7" spans="1:3" x14ac:dyDescent="0.25">
      <c r="A7" s="1" t="s">
        <v>7</v>
      </c>
      <c r="B7" s="1" t="s">
        <v>1</v>
      </c>
      <c r="C7" s="3">
        <v>20113</v>
      </c>
    </row>
    <row r="8" spans="1:3" x14ac:dyDescent="0.25">
      <c r="A8" s="1" t="s">
        <v>7</v>
      </c>
      <c r="B8" s="1" t="s">
        <v>6</v>
      </c>
      <c r="C8" s="3">
        <v>13919</v>
      </c>
    </row>
    <row r="9" spans="1:3" x14ac:dyDescent="0.25">
      <c r="A9" s="1" t="s">
        <v>8</v>
      </c>
      <c r="B9" s="1" t="s">
        <v>1</v>
      </c>
      <c r="C9" s="3">
        <v>20952</v>
      </c>
    </row>
    <row r="10" spans="1:3" x14ac:dyDescent="0.25">
      <c r="A10" s="1" t="s">
        <v>8</v>
      </c>
      <c r="B10" s="1" t="s">
        <v>6</v>
      </c>
      <c r="C10" s="3">
        <v>11589</v>
      </c>
    </row>
    <row r="11" spans="1:3" x14ac:dyDescent="0.25">
      <c r="A11" s="1" t="s">
        <v>9</v>
      </c>
      <c r="B11" s="1" t="s">
        <v>1</v>
      </c>
      <c r="C11" s="3">
        <v>15500</v>
      </c>
    </row>
    <row r="12" spans="1:3" x14ac:dyDescent="0.25">
      <c r="A12" s="1" t="s">
        <v>9</v>
      </c>
      <c r="B12" s="1" t="s">
        <v>6</v>
      </c>
      <c r="C12" s="3">
        <v>8370</v>
      </c>
    </row>
    <row r="13" spans="1:3" x14ac:dyDescent="0.25">
      <c r="A13" s="1" t="s">
        <v>10</v>
      </c>
      <c r="B13" s="1" t="s">
        <v>1</v>
      </c>
      <c r="C13" s="3">
        <v>13607</v>
      </c>
    </row>
    <row r="14" spans="1:3" x14ac:dyDescent="0.25">
      <c r="A14" s="1" t="s">
        <v>10</v>
      </c>
      <c r="B14" s="1" t="s">
        <v>6</v>
      </c>
      <c r="C14" s="3">
        <v>8523</v>
      </c>
    </row>
    <row r="15" spans="1:3" x14ac:dyDescent="0.25">
      <c r="A15" s="1" t="s">
        <v>11</v>
      </c>
      <c r="B15" s="1" t="s">
        <v>1</v>
      </c>
      <c r="C15" s="3">
        <v>16560</v>
      </c>
    </row>
    <row r="16" spans="1:3" x14ac:dyDescent="0.25">
      <c r="A16" s="1" t="s">
        <v>11</v>
      </c>
      <c r="B16" s="1" t="s">
        <v>6</v>
      </c>
      <c r="C16" s="3">
        <v>11229</v>
      </c>
    </row>
    <row r="17" spans="1:3" x14ac:dyDescent="0.25">
      <c r="A17" s="1" t="s">
        <v>12</v>
      </c>
      <c r="B17" s="1" t="s">
        <v>1</v>
      </c>
      <c r="C17" s="3">
        <v>17417</v>
      </c>
    </row>
    <row r="18" spans="1:3" x14ac:dyDescent="0.25">
      <c r="A18" s="1" t="s">
        <v>12</v>
      </c>
      <c r="B18" s="1" t="s">
        <v>6</v>
      </c>
      <c r="C18" s="3">
        <v>10256</v>
      </c>
    </row>
    <row r="19" spans="1:3" x14ac:dyDescent="0.25">
      <c r="A19" s="1" t="s">
        <v>13</v>
      </c>
      <c r="B19" s="1" t="s">
        <v>1</v>
      </c>
      <c r="C19" s="3">
        <v>17075</v>
      </c>
    </row>
    <row r="20" spans="1:3" x14ac:dyDescent="0.25">
      <c r="A20" s="1" t="s">
        <v>13</v>
      </c>
      <c r="B20" s="1" t="s">
        <v>6</v>
      </c>
      <c r="C20" s="3">
        <v>10964</v>
      </c>
    </row>
    <row r="21" spans="1:3" x14ac:dyDescent="0.25">
      <c r="A21" s="1" t="s">
        <v>14</v>
      </c>
      <c r="B21" s="1" t="s">
        <v>1</v>
      </c>
      <c r="C21" s="3">
        <v>18588</v>
      </c>
    </row>
    <row r="22" spans="1:3" x14ac:dyDescent="0.25">
      <c r="A22" s="1" t="s">
        <v>14</v>
      </c>
      <c r="B22" s="1" t="s">
        <v>6</v>
      </c>
      <c r="C22" s="3">
        <v>13017</v>
      </c>
    </row>
    <row r="23" spans="1:3" x14ac:dyDescent="0.25">
      <c r="A23" s="1" t="s">
        <v>15</v>
      </c>
      <c r="B23" s="1" t="s">
        <v>1</v>
      </c>
      <c r="C23" s="3">
        <v>19139</v>
      </c>
    </row>
    <row r="24" spans="1:3" x14ac:dyDescent="0.25">
      <c r="A24" s="1" t="s">
        <v>15</v>
      </c>
      <c r="B24" s="1" t="s">
        <v>6</v>
      </c>
      <c r="C24" s="3">
        <v>13789</v>
      </c>
    </row>
    <row r="25" spans="1:3" x14ac:dyDescent="0.25">
      <c r="A25" s="1" t="s">
        <v>16</v>
      </c>
      <c r="B25" s="1" t="s">
        <v>1</v>
      </c>
      <c r="C25" s="3">
        <v>16728</v>
      </c>
    </row>
    <row r="26" spans="1:3" x14ac:dyDescent="0.25">
      <c r="A26" s="1" t="s">
        <v>16</v>
      </c>
      <c r="B26" s="1" t="s">
        <v>6</v>
      </c>
      <c r="C26" s="3">
        <v>11823</v>
      </c>
    </row>
    <row r="27" spans="1:3" x14ac:dyDescent="0.25">
      <c r="A27" s="1" t="s">
        <v>17</v>
      </c>
      <c r="B27" s="1" t="s">
        <v>1</v>
      </c>
      <c r="C27" s="3">
        <v>17697</v>
      </c>
    </row>
    <row r="28" spans="1:3" x14ac:dyDescent="0.25">
      <c r="A28" s="1" t="s">
        <v>17</v>
      </c>
      <c r="B28" s="1" t="s">
        <v>6</v>
      </c>
      <c r="C28" s="3">
        <v>11935</v>
      </c>
    </row>
    <row r="29" spans="1:3" x14ac:dyDescent="0.25">
      <c r="A29" s="1" t="s">
        <v>18</v>
      </c>
      <c r="B29" s="1" t="s">
        <v>1</v>
      </c>
      <c r="C29" s="3">
        <v>18582</v>
      </c>
    </row>
    <row r="30" spans="1:3" x14ac:dyDescent="0.25">
      <c r="A30" s="1" t="s">
        <v>18</v>
      </c>
      <c r="B30" s="1" t="s">
        <v>6</v>
      </c>
      <c r="C30" s="3">
        <v>12736</v>
      </c>
    </row>
    <row r="31" spans="1:3" x14ac:dyDescent="0.25">
      <c r="A31" s="1" t="s">
        <v>19</v>
      </c>
      <c r="B31" s="1" t="s">
        <v>1</v>
      </c>
      <c r="C31" s="3">
        <v>22832</v>
      </c>
    </row>
    <row r="32" spans="1:3" x14ac:dyDescent="0.25">
      <c r="A32" s="1" t="s">
        <v>19</v>
      </c>
      <c r="B32" s="1" t="s">
        <v>6</v>
      </c>
      <c r="C32" s="3">
        <v>17138</v>
      </c>
    </row>
    <row r="33" spans="1:3" x14ac:dyDescent="0.25">
      <c r="A33" s="1" t="s">
        <v>20</v>
      </c>
      <c r="B33" s="1" t="s">
        <v>1</v>
      </c>
      <c r="C33" s="3">
        <v>28237</v>
      </c>
    </row>
    <row r="34" spans="1:3" x14ac:dyDescent="0.25">
      <c r="A34" s="1" t="s">
        <v>20</v>
      </c>
      <c r="B34" s="1" t="s">
        <v>6</v>
      </c>
      <c r="C34" s="3">
        <v>21232</v>
      </c>
    </row>
    <row r="35" spans="1:3" x14ac:dyDescent="0.25">
      <c r="A35" s="1" t="s">
        <v>21</v>
      </c>
      <c r="B35" s="1" t="s">
        <v>1</v>
      </c>
      <c r="C35" s="3">
        <v>23566</v>
      </c>
    </row>
    <row r="36" spans="1:3" x14ac:dyDescent="0.25">
      <c r="A36" s="1" t="s">
        <v>21</v>
      </c>
      <c r="B36" s="1" t="s">
        <v>6</v>
      </c>
      <c r="C36" s="3">
        <v>17110</v>
      </c>
    </row>
    <row r="37" spans="1:3" x14ac:dyDescent="0.25">
      <c r="A37" s="1" t="s">
        <v>22</v>
      </c>
      <c r="B37" s="1" t="s">
        <v>1</v>
      </c>
      <c r="C37" s="3">
        <v>18918</v>
      </c>
    </row>
    <row r="38" spans="1:3" x14ac:dyDescent="0.25">
      <c r="A38" s="1" t="s">
        <v>22</v>
      </c>
      <c r="B38" s="1" t="s">
        <v>6</v>
      </c>
      <c r="C38" s="3">
        <v>13495</v>
      </c>
    </row>
    <row r="39" spans="1:3" x14ac:dyDescent="0.25">
      <c r="A39" s="1" t="s">
        <v>23</v>
      </c>
      <c r="B39" s="1" t="s">
        <v>1</v>
      </c>
      <c r="C39" s="3">
        <v>19791</v>
      </c>
    </row>
    <row r="40" spans="1:3" x14ac:dyDescent="0.25">
      <c r="A40" s="1" t="s">
        <v>23</v>
      </c>
      <c r="B40" s="1" t="s">
        <v>6</v>
      </c>
      <c r="C40" s="3">
        <v>13568</v>
      </c>
    </row>
    <row r="41" spans="1:3" x14ac:dyDescent="0.25">
      <c r="A41" s="1" t="s">
        <v>24</v>
      </c>
      <c r="B41" s="1" t="s">
        <v>1</v>
      </c>
      <c r="C41" s="3">
        <v>17122</v>
      </c>
    </row>
    <row r="42" spans="1:3" x14ac:dyDescent="0.25">
      <c r="A42" s="1" t="s">
        <v>24</v>
      </c>
      <c r="B42" s="1" t="s">
        <v>6</v>
      </c>
      <c r="C42" s="3">
        <v>9563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10889-FA84-4227-9EB6-CC470E4ED145}">
  <dimension ref="A1:C42"/>
  <sheetViews>
    <sheetView workbookViewId="0">
      <selection activeCell="C22" sqref="C22"/>
    </sheetView>
  </sheetViews>
  <sheetFormatPr defaultRowHeight="15" x14ac:dyDescent="0.25"/>
  <cols>
    <col min="1" max="1" width="17.140625" customWidth="1"/>
    <col min="2" max="2" width="31.5703125" customWidth="1"/>
    <col min="3" max="3" width="33.28515625" customWidth="1"/>
  </cols>
  <sheetData>
    <row r="1" spans="1:3" ht="15.75" x14ac:dyDescent="0.25">
      <c r="A1" s="4" t="s">
        <v>28</v>
      </c>
    </row>
    <row r="2" spans="1:3" ht="15.75" x14ac:dyDescent="0.25">
      <c r="A2" s="4" t="s">
        <v>29</v>
      </c>
    </row>
    <row r="3" spans="1:3" ht="15.75" x14ac:dyDescent="0.25">
      <c r="A3" s="4" t="s">
        <v>30</v>
      </c>
    </row>
    <row r="4" spans="1:3" x14ac:dyDescent="0.25">
      <c r="A4" t="s">
        <v>0</v>
      </c>
      <c r="B4" t="s">
        <v>26</v>
      </c>
      <c r="C4" t="s">
        <v>3</v>
      </c>
    </row>
    <row r="5" spans="1:3" x14ac:dyDescent="0.25">
      <c r="A5" t="s">
        <v>5</v>
      </c>
      <c r="B5" t="s">
        <v>26</v>
      </c>
      <c r="C5" s="2">
        <v>2582</v>
      </c>
    </row>
    <row r="6" spans="1:3" x14ac:dyDescent="0.25">
      <c r="A6" t="s">
        <v>5</v>
      </c>
      <c r="B6" t="s">
        <v>27</v>
      </c>
      <c r="C6" s="2">
        <v>2997</v>
      </c>
    </row>
    <row r="7" spans="1:3" x14ac:dyDescent="0.25">
      <c r="A7" t="s">
        <v>7</v>
      </c>
      <c r="B7" t="s">
        <v>26</v>
      </c>
      <c r="C7" s="2">
        <v>2456</v>
      </c>
    </row>
    <row r="8" spans="1:3" x14ac:dyDescent="0.25">
      <c r="A8" t="s">
        <v>7</v>
      </c>
      <c r="B8" t="s">
        <v>27</v>
      </c>
      <c r="C8" s="2">
        <v>2258</v>
      </c>
    </row>
    <row r="9" spans="1:3" x14ac:dyDescent="0.25">
      <c r="A9" t="s">
        <v>8</v>
      </c>
      <c r="B9" t="s">
        <v>26</v>
      </c>
      <c r="C9" s="2">
        <v>3057</v>
      </c>
    </row>
    <row r="10" spans="1:3" x14ac:dyDescent="0.25">
      <c r="A10" t="s">
        <v>8</v>
      </c>
      <c r="B10" t="s">
        <v>27</v>
      </c>
      <c r="C10" s="2">
        <v>4903</v>
      </c>
    </row>
    <row r="11" spans="1:3" x14ac:dyDescent="0.25">
      <c r="A11" t="s">
        <v>9</v>
      </c>
      <c r="B11" t="s">
        <v>26</v>
      </c>
      <c r="C11" s="2">
        <v>1682</v>
      </c>
    </row>
    <row r="12" spans="1:3" x14ac:dyDescent="0.25">
      <c r="A12" t="s">
        <v>9</v>
      </c>
      <c r="B12" t="s">
        <v>27</v>
      </c>
      <c r="C12" s="2">
        <v>4942</v>
      </c>
    </row>
    <row r="13" spans="1:3" x14ac:dyDescent="0.25">
      <c r="A13" t="s">
        <v>10</v>
      </c>
      <c r="B13" t="s">
        <v>26</v>
      </c>
      <c r="C13" s="2">
        <v>1046</v>
      </c>
    </row>
    <row r="14" spans="1:3" x14ac:dyDescent="0.25">
      <c r="A14" t="s">
        <v>10</v>
      </c>
      <c r="B14" t="s">
        <v>27</v>
      </c>
      <c r="C14" s="2">
        <v>3564</v>
      </c>
    </row>
    <row r="15" spans="1:3" x14ac:dyDescent="0.25">
      <c r="A15" t="s">
        <v>11</v>
      </c>
      <c r="B15" t="s">
        <v>26</v>
      </c>
      <c r="C15" s="2">
        <v>1553</v>
      </c>
    </row>
    <row r="16" spans="1:3" x14ac:dyDescent="0.25">
      <c r="A16" t="s">
        <v>11</v>
      </c>
      <c r="B16" t="s">
        <v>27</v>
      </c>
      <c r="C16" s="2">
        <v>3270</v>
      </c>
    </row>
    <row r="17" spans="1:3" x14ac:dyDescent="0.25">
      <c r="A17" t="s">
        <v>12</v>
      </c>
      <c r="B17" t="s">
        <v>26</v>
      </c>
      <c r="C17" s="2">
        <v>1552</v>
      </c>
    </row>
    <row r="18" spans="1:3" x14ac:dyDescent="0.25">
      <c r="A18" t="s">
        <v>12</v>
      </c>
      <c r="B18" t="s">
        <v>27</v>
      </c>
      <c r="C18" s="2">
        <v>4947</v>
      </c>
    </row>
    <row r="19" spans="1:3" x14ac:dyDescent="0.25">
      <c r="A19" t="s">
        <v>13</v>
      </c>
      <c r="B19" t="s">
        <v>26</v>
      </c>
      <c r="C19" s="2">
        <v>1586</v>
      </c>
    </row>
    <row r="20" spans="1:3" x14ac:dyDescent="0.25">
      <c r="A20" t="s">
        <v>13</v>
      </c>
      <c r="B20" t="s">
        <v>27</v>
      </c>
      <c r="C20" s="2">
        <v>3887</v>
      </c>
    </row>
    <row r="21" spans="1:3" x14ac:dyDescent="0.25">
      <c r="A21" t="s">
        <v>14</v>
      </c>
      <c r="B21" t="s">
        <v>26</v>
      </c>
      <c r="C21" s="2">
        <v>1747</v>
      </c>
    </row>
    <row r="22" spans="1:3" x14ac:dyDescent="0.25">
      <c r="A22" t="s">
        <v>14</v>
      </c>
      <c r="B22" t="s">
        <v>27</v>
      </c>
      <c r="C22" s="2">
        <v>3083</v>
      </c>
    </row>
    <row r="23" spans="1:3" x14ac:dyDescent="0.25">
      <c r="A23" t="s">
        <v>15</v>
      </c>
      <c r="B23" t="s">
        <v>26</v>
      </c>
      <c r="C23" s="2">
        <v>1856</v>
      </c>
    </row>
    <row r="24" spans="1:3" x14ac:dyDescent="0.25">
      <c r="A24" t="s">
        <v>15</v>
      </c>
      <c r="B24" t="s">
        <v>27</v>
      </c>
      <c r="C24" s="2">
        <v>2701</v>
      </c>
    </row>
    <row r="25" spans="1:3" x14ac:dyDescent="0.25">
      <c r="A25" t="s">
        <v>16</v>
      </c>
      <c r="B25" t="s">
        <v>26</v>
      </c>
      <c r="C25" s="2">
        <v>1734</v>
      </c>
    </row>
    <row r="26" spans="1:3" x14ac:dyDescent="0.25">
      <c r="A26" t="s">
        <v>16</v>
      </c>
      <c r="B26" t="s">
        <v>27</v>
      </c>
      <c r="C26" s="2">
        <v>2481</v>
      </c>
    </row>
    <row r="27" spans="1:3" x14ac:dyDescent="0.25">
      <c r="A27" t="s">
        <v>17</v>
      </c>
      <c r="B27" t="s">
        <v>26</v>
      </c>
      <c r="C27" s="2">
        <v>1814</v>
      </c>
    </row>
    <row r="28" spans="1:3" x14ac:dyDescent="0.25">
      <c r="A28" t="s">
        <v>17</v>
      </c>
      <c r="B28" t="s">
        <v>27</v>
      </c>
      <c r="C28" s="2">
        <v>3268</v>
      </c>
    </row>
    <row r="29" spans="1:3" x14ac:dyDescent="0.25">
      <c r="A29" t="s">
        <v>18</v>
      </c>
      <c r="B29" t="s">
        <v>26</v>
      </c>
      <c r="C29" s="2">
        <v>1840</v>
      </c>
    </row>
    <row r="30" spans="1:3" x14ac:dyDescent="0.25">
      <c r="A30" t="s">
        <v>18</v>
      </c>
      <c r="B30" t="s">
        <v>27</v>
      </c>
      <c r="C30" s="2">
        <v>3293</v>
      </c>
    </row>
    <row r="31" spans="1:3" x14ac:dyDescent="0.25">
      <c r="A31" t="s">
        <v>19</v>
      </c>
      <c r="B31" t="s">
        <v>26</v>
      </c>
      <c r="C31" s="2">
        <v>1885</v>
      </c>
    </row>
    <row r="32" spans="1:3" x14ac:dyDescent="0.25">
      <c r="A32" t="s">
        <v>19</v>
      </c>
      <c r="B32" t="s">
        <v>27</v>
      </c>
      <c r="C32" s="2">
        <v>3068</v>
      </c>
    </row>
    <row r="33" spans="1:3" x14ac:dyDescent="0.25">
      <c r="A33" t="s">
        <v>20</v>
      </c>
      <c r="B33" t="s">
        <v>26</v>
      </c>
      <c r="C33" s="2">
        <v>2729</v>
      </c>
    </row>
    <row r="34" spans="1:3" x14ac:dyDescent="0.25">
      <c r="A34" t="s">
        <v>20</v>
      </c>
      <c r="B34" t="s">
        <v>27</v>
      </c>
      <c r="C34" s="2">
        <v>3162</v>
      </c>
    </row>
    <row r="35" spans="1:3" x14ac:dyDescent="0.25">
      <c r="A35" t="s">
        <v>21</v>
      </c>
      <c r="B35" t="s">
        <v>26</v>
      </c>
      <c r="C35" s="2">
        <v>2616</v>
      </c>
    </row>
    <row r="36" spans="1:3" x14ac:dyDescent="0.25">
      <c r="A36" t="s">
        <v>21</v>
      </c>
      <c r="B36" t="s">
        <v>27</v>
      </c>
      <c r="C36" s="2">
        <v>2776</v>
      </c>
    </row>
    <row r="37" spans="1:3" x14ac:dyDescent="0.25">
      <c r="A37" t="s">
        <v>22</v>
      </c>
      <c r="B37" t="s">
        <v>26</v>
      </c>
      <c r="C37" s="2">
        <v>1939</v>
      </c>
    </row>
    <row r="38" spans="1:3" x14ac:dyDescent="0.25">
      <c r="A38" t="s">
        <v>22</v>
      </c>
      <c r="B38" t="s">
        <v>27</v>
      </c>
      <c r="C38" s="2">
        <v>2499</v>
      </c>
    </row>
    <row r="39" spans="1:3" x14ac:dyDescent="0.25">
      <c r="A39" t="s">
        <v>23</v>
      </c>
      <c r="B39" t="s">
        <v>26</v>
      </c>
      <c r="C39" s="2">
        <v>2055</v>
      </c>
    </row>
    <row r="40" spans="1:3" x14ac:dyDescent="0.25">
      <c r="A40" t="s">
        <v>23</v>
      </c>
      <c r="B40" t="s">
        <v>27</v>
      </c>
      <c r="C40" s="2">
        <v>2985</v>
      </c>
    </row>
    <row r="41" spans="1:3" x14ac:dyDescent="0.25">
      <c r="A41" t="s">
        <v>24</v>
      </c>
      <c r="B41" t="s">
        <v>26</v>
      </c>
      <c r="C41" s="2">
        <v>1519</v>
      </c>
    </row>
    <row r="42" spans="1:3" x14ac:dyDescent="0.25">
      <c r="A42" t="s">
        <v>24</v>
      </c>
      <c r="B42" t="s">
        <v>27</v>
      </c>
      <c r="C42" s="2">
        <v>2253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9759-278B-4FDA-8A11-C443284120EC}">
  <dimension ref="A1:F84"/>
  <sheetViews>
    <sheetView workbookViewId="0">
      <selection activeCell="I11" sqref="I11"/>
    </sheetView>
  </sheetViews>
  <sheetFormatPr defaultRowHeight="15" x14ac:dyDescent="0.25"/>
  <cols>
    <col min="1" max="1" width="15.5703125" customWidth="1"/>
    <col min="2" max="2" width="25.140625" customWidth="1"/>
    <col min="3" max="6" width="21.7109375" customWidth="1"/>
  </cols>
  <sheetData>
    <row r="1" spans="1:6" ht="15.75" x14ac:dyDescent="0.25">
      <c r="A1" s="4" t="s">
        <v>39</v>
      </c>
    </row>
    <row r="2" spans="1:6" ht="15.75" x14ac:dyDescent="0.25">
      <c r="A2" s="4" t="s">
        <v>40</v>
      </c>
    </row>
    <row r="3" spans="1:6" ht="15.75" x14ac:dyDescent="0.25">
      <c r="A3" s="4"/>
    </row>
    <row r="4" spans="1:6" ht="15.75" x14ac:dyDescent="0.25">
      <c r="A4" s="4" t="s">
        <v>54</v>
      </c>
    </row>
    <row r="5" spans="1:6" ht="15.75" x14ac:dyDescent="0.25">
      <c r="A5" s="4" t="s">
        <v>55</v>
      </c>
    </row>
    <row r="7" spans="1:6" x14ac:dyDescent="0.25">
      <c r="A7" s="5" t="s">
        <v>0</v>
      </c>
      <c r="B7" s="5" t="s">
        <v>56</v>
      </c>
      <c r="C7" s="43" t="s">
        <v>3</v>
      </c>
      <c r="D7" s="44"/>
      <c r="E7" s="44"/>
      <c r="F7" s="45"/>
    </row>
    <row r="8" spans="1:6" ht="45" x14ac:dyDescent="0.25">
      <c r="A8" s="6"/>
      <c r="B8" s="6"/>
      <c r="C8" s="12" t="s">
        <v>31</v>
      </c>
      <c r="D8" s="13" t="s">
        <v>32</v>
      </c>
      <c r="E8" s="13" t="s">
        <v>33</v>
      </c>
      <c r="F8" s="14" t="s">
        <v>34</v>
      </c>
    </row>
    <row r="9" spans="1:6" x14ac:dyDescent="0.25">
      <c r="A9" s="5" t="s">
        <v>5</v>
      </c>
      <c r="B9" s="5" t="s">
        <v>35</v>
      </c>
      <c r="C9" s="15">
        <v>0.97189999999999999</v>
      </c>
      <c r="D9" s="16">
        <v>3487</v>
      </c>
      <c r="E9" s="17">
        <v>0.82489999999999997</v>
      </c>
      <c r="F9" s="21">
        <v>438</v>
      </c>
    </row>
    <row r="10" spans="1:6" x14ac:dyDescent="0.25">
      <c r="A10" s="6" t="s">
        <v>5</v>
      </c>
      <c r="B10" s="6" t="s">
        <v>36</v>
      </c>
      <c r="C10" s="18">
        <v>0.91400000000000003</v>
      </c>
      <c r="D10" s="19">
        <v>1818</v>
      </c>
      <c r="E10" s="20">
        <v>0.75760000000000005</v>
      </c>
      <c r="F10" s="14">
        <v>75</v>
      </c>
    </row>
    <row r="11" spans="1:6" x14ac:dyDescent="0.25">
      <c r="A11" s="5" t="s">
        <v>5</v>
      </c>
      <c r="B11" s="5" t="s">
        <v>37</v>
      </c>
      <c r="C11" s="15">
        <v>0.89639999999999997</v>
      </c>
      <c r="D11" s="16">
        <v>4656</v>
      </c>
      <c r="E11" s="17">
        <v>0.31630000000000003</v>
      </c>
      <c r="F11" s="21">
        <v>93</v>
      </c>
    </row>
    <row r="12" spans="1:6" x14ac:dyDescent="0.25">
      <c r="A12" s="6" t="s">
        <v>5</v>
      </c>
      <c r="B12" s="6" t="s">
        <v>38</v>
      </c>
      <c r="C12" s="18">
        <v>0.85209999999999997</v>
      </c>
      <c r="D12" s="19">
        <v>2016</v>
      </c>
      <c r="E12" s="20">
        <v>0.4456</v>
      </c>
      <c r="F12" s="14">
        <v>344</v>
      </c>
    </row>
    <row r="13" spans="1:6" x14ac:dyDescent="0.25">
      <c r="A13" s="5" t="s">
        <v>7</v>
      </c>
      <c r="B13" s="5" t="s">
        <v>35</v>
      </c>
      <c r="C13" s="15">
        <v>0.97840000000000005</v>
      </c>
      <c r="D13" s="16">
        <v>3392</v>
      </c>
      <c r="E13" s="17">
        <v>0.84189999999999998</v>
      </c>
      <c r="F13" s="21">
        <v>394</v>
      </c>
    </row>
    <row r="14" spans="1:6" x14ac:dyDescent="0.25">
      <c r="A14" s="6" t="s">
        <v>7</v>
      </c>
      <c r="B14" s="6" t="s">
        <v>36</v>
      </c>
      <c r="C14" s="18">
        <v>0.89480000000000004</v>
      </c>
      <c r="D14" s="19">
        <v>1607</v>
      </c>
      <c r="E14" s="20">
        <v>0.73560000000000003</v>
      </c>
      <c r="F14" s="14">
        <v>64</v>
      </c>
    </row>
    <row r="15" spans="1:6" x14ac:dyDescent="0.25">
      <c r="A15" s="5" t="s">
        <v>7</v>
      </c>
      <c r="B15" s="5" t="s">
        <v>37</v>
      </c>
      <c r="C15" s="15">
        <v>0.90090000000000003</v>
      </c>
      <c r="D15" s="16">
        <v>4556</v>
      </c>
      <c r="E15" s="17">
        <v>0.36609999999999998</v>
      </c>
      <c r="F15" s="21">
        <v>108</v>
      </c>
    </row>
    <row r="16" spans="1:6" x14ac:dyDescent="0.25">
      <c r="A16" s="6" t="s">
        <v>7</v>
      </c>
      <c r="B16" s="6" t="s">
        <v>38</v>
      </c>
      <c r="C16" s="18">
        <v>0.87360000000000004</v>
      </c>
      <c r="D16" s="19">
        <v>1817</v>
      </c>
      <c r="E16" s="20">
        <v>0.49780000000000002</v>
      </c>
      <c r="F16" s="14">
        <v>333</v>
      </c>
    </row>
    <row r="17" spans="1:6" x14ac:dyDescent="0.25">
      <c r="A17" s="5" t="s">
        <v>8</v>
      </c>
      <c r="B17" s="5" t="s">
        <v>35</v>
      </c>
      <c r="C17" s="15">
        <v>0.96509999999999996</v>
      </c>
      <c r="D17" s="16">
        <v>3923</v>
      </c>
      <c r="E17" s="17">
        <v>0.89780000000000004</v>
      </c>
      <c r="F17" s="21">
        <v>448</v>
      </c>
    </row>
    <row r="18" spans="1:6" x14ac:dyDescent="0.25">
      <c r="A18" s="6" t="s">
        <v>8</v>
      </c>
      <c r="B18" s="6" t="s">
        <v>36</v>
      </c>
      <c r="C18" s="18">
        <v>0.91790000000000005</v>
      </c>
      <c r="D18" s="19">
        <v>1387</v>
      </c>
      <c r="E18" s="20">
        <v>0.73170000000000002</v>
      </c>
      <c r="F18" s="14">
        <v>60</v>
      </c>
    </row>
    <row r="19" spans="1:6" x14ac:dyDescent="0.25">
      <c r="A19" s="5" t="s">
        <v>8</v>
      </c>
      <c r="B19" s="5" t="s">
        <v>37</v>
      </c>
      <c r="C19" s="15">
        <v>0.9173</v>
      </c>
      <c r="D19" s="16">
        <v>2971</v>
      </c>
      <c r="E19" s="17">
        <v>0.53500000000000003</v>
      </c>
      <c r="F19" s="21">
        <v>130</v>
      </c>
    </row>
    <row r="20" spans="1:6" x14ac:dyDescent="0.25">
      <c r="A20" s="6" t="s">
        <v>8</v>
      </c>
      <c r="B20" s="6" t="s">
        <v>38</v>
      </c>
      <c r="C20" s="18">
        <v>0.91220000000000001</v>
      </c>
      <c r="D20" s="19">
        <v>1299</v>
      </c>
      <c r="E20" s="20">
        <v>0.60840000000000005</v>
      </c>
      <c r="F20" s="14">
        <v>320</v>
      </c>
    </row>
    <row r="21" spans="1:6" x14ac:dyDescent="0.25">
      <c r="A21" s="5" t="s">
        <v>9</v>
      </c>
      <c r="B21" s="5" t="s">
        <v>35</v>
      </c>
      <c r="C21" s="15">
        <v>0.95120000000000005</v>
      </c>
      <c r="D21" s="16">
        <v>5696</v>
      </c>
      <c r="E21" s="17">
        <v>0.96860000000000002</v>
      </c>
      <c r="F21" s="21">
        <v>648</v>
      </c>
    </row>
    <row r="22" spans="1:6" x14ac:dyDescent="0.25">
      <c r="A22" s="6" t="s">
        <v>9</v>
      </c>
      <c r="B22" s="6" t="s">
        <v>36</v>
      </c>
      <c r="C22" s="18">
        <v>0.91400000000000003</v>
      </c>
      <c r="D22" s="13">
        <v>563</v>
      </c>
      <c r="E22" s="20">
        <v>0.85189999999999999</v>
      </c>
      <c r="F22" s="14">
        <v>23</v>
      </c>
    </row>
    <row r="23" spans="1:6" x14ac:dyDescent="0.25">
      <c r="A23" s="5" t="s">
        <v>9</v>
      </c>
      <c r="B23" s="5" t="s">
        <v>37</v>
      </c>
      <c r="C23" s="15">
        <v>0.96450000000000002</v>
      </c>
      <c r="D23" s="25">
        <v>653</v>
      </c>
      <c r="E23" s="17">
        <v>0.78259999999999996</v>
      </c>
      <c r="F23" s="21">
        <v>36</v>
      </c>
    </row>
    <row r="24" spans="1:6" x14ac:dyDescent="0.25">
      <c r="A24" s="6" t="s">
        <v>9</v>
      </c>
      <c r="B24" s="6" t="s">
        <v>38</v>
      </c>
      <c r="C24" s="18">
        <v>0.89449999999999996</v>
      </c>
      <c r="D24" s="13">
        <v>229</v>
      </c>
      <c r="E24" s="20">
        <v>0.8901</v>
      </c>
      <c r="F24" s="14">
        <v>81</v>
      </c>
    </row>
    <row r="25" spans="1:6" x14ac:dyDescent="0.25">
      <c r="A25" s="5" t="s">
        <v>10</v>
      </c>
      <c r="B25" s="5" t="s">
        <v>35</v>
      </c>
      <c r="C25" s="15">
        <v>0.95920000000000005</v>
      </c>
      <c r="D25" s="16">
        <v>5809</v>
      </c>
      <c r="E25" s="17">
        <v>0.93730000000000002</v>
      </c>
      <c r="F25" s="21">
        <v>538</v>
      </c>
    </row>
    <row r="26" spans="1:6" x14ac:dyDescent="0.25">
      <c r="A26" s="6" t="s">
        <v>10</v>
      </c>
      <c r="B26" s="6" t="s">
        <v>36</v>
      </c>
      <c r="C26" s="18">
        <v>0.9486</v>
      </c>
      <c r="D26" s="13">
        <v>627</v>
      </c>
      <c r="E26" s="20">
        <v>0.94740000000000002</v>
      </c>
      <c r="F26" s="14">
        <v>18</v>
      </c>
    </row>
    <row r="27" spans="1:6" x14ac:dyDescent="0.25">
      <c r="A27" s="5" t="s">
        <v>10</v>
      </c>
      <c r="B27" s="5" t="s">
        <v>37</v>
      </c>
      <c r="C27" s="15">
        <v>0.95699999999999996</v>
      </c>
      <c r="D27" s="25">
        <v>823</v>
      </c>
      <c r="E27" s="17">
        <v>0.875</v>
      </c>
      <c r="F27" s="21">
        <v>35</v>
      </c>
    </row>
    <row r="28" spans="1:6" x14ac:dyDescent="0.25">
      <c r="A28" s="6" t="s">
        <v>10</v>
      </c>
      <c r="B28" s="6" t="s">
        <v>38</v>
      </c>
      <c r="C28" s="18">
        <v>0.95199999999999996</v>
      </c>
      <c r="D28" s="13">
        <v>238</v>
      </c>
      <c r="E28" s="20">
        <v>0.96830000000000005</v>
      </c>
      <c r="F28" s="14">
        <v>61</v>
      </c>
    </row>
    <row r="29" spans="1:6" x14ac:dyDescent="0.25">
      <c r="A29" s="5" t="s">
        <v>11</v>
      </c>
      <c r="B29" s="5" t="s">
        <v>35</v>
      </c>
      <c r="C29" s="15">
        <v>0.94740000000000002</v>
      </c>
      <c r="D29" s="16">
        <v>6328</v>
      </c>
      <c r="E29" s="17">
        <v>0.94510000000000005</v>
      </c>
      <c r="F29" s="21">
        <v>551</v>
      </c>
    </row>
    <row r="30" spans="1:6" x14ac:dyDescent="0.25">
      <c r="A30" s="6" t="s">
        <v>11</v>
      </c>
      <c r="B30" s="6" t="s">
        <v>36</v>
      </c>
      <c r="C30" s="18">
        <v>0.94340000000000002</v>
      </c>
      <c r="D30" s="13">
        <v>884</v>
      </c>
      <c r="E30" s="20">
        <v>0.89659999999999995</v>
      </c>
      <c r="F30" s="14">
        <v>26</v>
      </c>
    </row>
    <row r="31" spans="1:6" x14ac:dyDescent="0.25">
      <c r="A31" s="5" t="s">
        <v>11</v>
      </c>
      <c r="B31" s="5" t="s">
        <v>37</v>
      </c>
      <c r="C31" s="15">
        <v>0.93120000000000003</v>
      </c>
      <c r="D31" s="16">
        <v>1692</v>
      </c>
      <c r="E31" s="17">
        <v>0.71699999999999997</v>
      </c>
      <c r="F31" s="21">
        <v>76</v>
      </c>
    </row>
    <row r="32" spans="1:6" x14ac:dyDescent="0.25">
      <c r="A32" s="6" t="s">
        <v>11</v>
      </c>
      <c r="B32" s="6" t="s">
        <v>38</v>
      </c>
      <c r="C32" s="18">
        <v>0.82299999999999995</v>
      </c>
      <c r="D32" s="13">
        <v>651</v>
      </c>
      <c r="E32" s="20">
        <v>0.60629999999999995</v>
      </c>
      <c r="F32" s="14">
        <v>174</v>
      </c>
    </row>
    <row r="33" spans="1:6" x14ac:dyDescent="0.25">
      <c r="A33" s="5" t="s">
        <v>12</v>
      </c>
      <c r="B33" s="5" t="s">
        <v>35</v>
      </c>
      <c r="C33" s="15">
        <v>0.94879999999999998</v>
      </c>
      <c r="D33" s="16">
        <v>6583</v>
      </c>
      <c r="E33" s="17">
        <v>0.93230000000000002</v>
      </c>
      <c r="F33" s="21">
        <v>551</v>
      </c>
    </row>
    <row r="34" spans="1:6" x14ac:dyDescent="0.25">
      <c r="A34" s="6" t="s">
        <v>12</v>
      </c>
      <c r="B34" s="6" t="s">
        <v>36</v>
      </c>
      <c r="C34" s="18">
        <v>0.95699999999999996</v>
      </c>
      <c r="D34" s="13">
        <v>845</v>
      </c>
      <c r="E34" s="20">
        <v>0.90910000000000002</v>
      </c>
      <c r="F34" s="14">
        <v>10</v>
      </c>
    </row>
    <row r="35" spans="1:6" x14ac:dyDescent="0.25">
      <c r="A35" s="5" t="s">
        <v>12</v>
      </c>
      <c r="B35" s="5" t="s">
        <v>37</v>
      </c>
      <c r="C35" s="15">
        <v>0.94420000000000004</v>
      </c>
      <c r="D35" s="25">
        <v>931</v>
      </c>
      <c r="E35" s="17">
        <v>0.68089999999999995</v>
      </c>
      <c r="F35" s="21">
        <v>32</v>
      </c>
    </row>
    <row r="36" spans="1:6" x14ac:dyDescent="0.25">
      <c r="A36" s="6" t="s">
        <v>12</v>
      </c>
      <c r="B36" s="6" t="s">
        <v>38</v>
      </c>
      <c r="C36" s="18">
        <v>0.75039999999999996</v>
      </c>
      <c r="D36" s="13">
        <v>451</v>
      </c>
      <c r="E36" s="20">
        <v>0.61809999999999998</v>
      </c>
      <c r="F36" s="14">
        <v>123</v>
      </c>
    </row>
    <row r="37" spans="1:6" x14ac:dyDescent="0.25">
      <c r="A37" s="5" t="s">
        <v>13</v>
      </c>
      <c r="B37" s="5" t="s">
        <v>35</v>
      </c>
      <c r="C37" s="15">
        <v>0.94210000000000005</v>
      </c>
      <c r="D37" s="16">
        <v>6641</v>
      </c>
      <c r="E37" s="17">
        <v>0.84889999999999999</v>
      </c>
      <c r="F37" s="21">
        <v>472</v>
      </c>
    </row>
    <row r="38" spans="1:6" x14ac:dyDescent="0.25">
      <c r="A38" s="6" t="s">
        <v>13</v>
      </c>
      <c r="B38" s="6" t="s">
        <v>36</v>
      </c>
      <c r="C38" s="18">
        <v>0.93759999999999999</v>
      </c>
      <c r="D38" s="13">
        <v>947</v>
      </c>
      <c r="E38" s="20">
        <v>1</v>
      </c>
      <c r="F38" s="14">
        <v>15</v>
      </c>
    </row>
    <row r="39" spans="1:6" x14ac:dyDescent="0.25">
      <c r="A39" s="5" t="s">
        <v>13</v>
      </c>
      <c r="B39" s="5" t="s">
        <v>37</v>
      </c>
      <c r="C39" s="15">
        <v>0.91539999999999999</v>
      </c>
      <c r="D39" s="16">
        <v>1276</v>
      </c>
      <c r="E39" s="17">
        <v>0.88</v>
      </c>
      <c r="F39" s="21">
        <v>44</v>
      </c>
    </row>
    <row r="40" spans="1:6" x14ac:dyDescent="0.25">
      <c r="A40" s="6" t="s">
        <v>13</v>
      </c>
      <c r="B40" s="6" t="s">
        <v>38</v>
      </c>
      <c r="C40" s="18">
        <v>0.77249999999999996</v>
      </c>
      <c r="D40" s="13">
        <v>540</v>
      </c>
      <c r="E40" s="20">
        <v>0.72250000000000003</v>
      </c>
      <c r="F40" s="14">
        <v>138</v>
      </c>
    </row>
    <row r="41" spans="1:6" x14ac:dyDescent="0.25">
      <c r="A41" s="5" t="s">
        <v>14</v>
      </c>
      <c r="B41" s="5" t="s">
        <v>35</v>
      </c>
      <c r="C41" s="15">
        <v>0.94010000000000005</v>
      </c>
      <c r="D41" s="16">
        <v>5134</v>
      </c>
      <c r="E41" s="17">
        <v>0.81820000000000004</v>
      </c>
      <c r="F41" s="21">
        <v>459</v>
      </c>
    </row>
    <row r="42" spans="1:6" x14ac:dyDescent="0.25">
      <c r="A42" s="6" t="s">
        <v>14</v>
      </c>
      <c r="B42" s="6" t="s">
        <v>36</v>
      </c>
      <c r="C42" s="18">
        <v>0.93840000000000001</v>
      </c>
      <c r="D42" s="19">
        <v>1219</v>
      </c>
      <c r="E42" s="20">
        <v>0.82350000000000001</v>
      </c>
      <c r="F42" s="14">
        <v>28</v>
      </c>
    </row>
    <row r="43" spans="1:6" x14ac:dyDescent="0.25">
      <c r="A43" s="5" t="s">
        <v>14</v>
      </c>
      <c r="B43" s="5" t="s">
        <v>37</v>
      </c>
      <c r="C43" s="15">
        <v>0.92749999999999999</v>
      </c>
      <c r="D43" s="16">
        <v>3558</v>
      </c>
      <c r="E43" s="17">
        <v>0.69540000000000002</v>
      </c>
      <c r="F43" s="21">
        <v>137</v>
      </c>
    </row>
    <row r="44" spans="1:6" x14ac:dyDescent="0.25">
      <c r="A44" s="6" t="s">
        <v>14</v>
      </c>
      <c r="B44" s="6" t="s">
        <v>38</v>
      </c>
      <c r="C44" s="18">
        <v>0.76639999999999997</v>
      </c>
      <c r="D44" s="13">
        <v>935</v>
      </c>
      <c r="E44" s="20">
        <v>0.65039999999999998</v>
      </c>
      <c r="F44" s="14">
        <v>266</v>
      </c>
    </row>
    <row r="45" spans="1:6" x14ac:dyDescent="0.25">
      <c r="A45" s="5" t="s">
        <v>15</v>
      </c>
      <c r="B45" s="5" t="s">
        <v>35</v>
      </c>
      <c r="C45" s="15">
        <v>0.9385</v>
      </c>
      <c r="D45" s="16">
        <v>5003</v>
      </c>
      <c r="E45" s="17">
        <v>0.75629999999999997</v>
      </c>
      <c r="F45" s="21">
        <v>360</v>
      </c>
    </row>
    <row r="46" spans="1:6" x14ac:dyDescent="0.25">
      <c r="A46" s="6" t="s">
        <v>15</v>
      </c>
      <c r="B46" s="6" t="s">
        <v>36</v>
      </c>
      <c r="C46" s="18">
        <v>0.92449999999999999</v>
      </c>
      <c r="D46" s="19">
        <v>1237</v>
      </c>
      <c r="E46" s="20">
        <v>0.72</v>
      </c>
      <c r="F46" s="14">
        <v>18</v>
      </c>
    </row>
    <row r="47" spans="1:6" x14ac:dyDescent="0.25">
      <c r="A47" s="5" t="s">
        <v>15</v>
      </c>
      <c r="B47" s="5" t="s">
        <v>37</v>
      </c>
      <c r="C47" s="15">
        <v>0.9093</v>
      </c>
      <c r="D47" s="16">
        <v>4153</v>
      </c>
      <c r="E47" s="17">
        <v>0.5444</v>
      </c>
      <c r="F47" s="21">
        <v>141</v>
      </c>
    </row>
    <row r="48" spans="1:6" x14ac:dyDescent="0.25">
      <c r="A48" s="6" t="s">
        <v>15</v>
      </c>
      <c r="B48" s="6" t="s">
        <v>38</v>
      </c>
      <c r="C48" s="18">
        <v>0.79059999999999997</v>
      </c>
      <c r="D48" s="19">
        <v>1129</v>
      </c>
      <c r="E48" s="20">
        <v>0.60819999999999996</v>
      </c>
      <c r="F48" s="14">
        <v>222</v>
      </c>
    </row>
    <row r="49" spans="1:6" x14ac:dyDescent="0.25">
      <c r="A49" s="5" t="s">
        <v>16</v>
      </c>
      <c r="B49" s="5" t="s">
        <v>35</v>
      </c>
      <c r="C49" s="15">
        <v>0.95250000000000001</v>
      </c>
      <c r="D49" s="16">
        <v>4752</v>
      </c>
      <c r="E49" s="17">
        <v>0.82830000000000004</v>
      </c>
      <c r="F49" s="21">
        <v>410</v>
      </c>
    </row>
    <row r="50" spans="1:6" x14ac:dyDescent="0.25">
      <c r="A50" s="6" t="s">
        <v>16</v>
      </c>
      <c r="B50" s="6" t="s">
        <v>36</v>
      </c>
      <c r="C50" s="18">
        <v>0.90539999999999998</v>
      </c>
      <c r="D50" s="19">
        <v>1110</v>
      </c>
      <c r="E50" s="20">
        <v>0.60870000000000002</v>
      </c>
      <c r="F50" s="14">
        <v>14</v>
      </c>
    </row>
    <row r="51" spans="1:6" x14ac:dyDescent="0.25">
      <c r="A51" s="5" t="s">
        <v>16</v>
      </c>
      <c r="B51" s="5" t="s">
        <v>37</v>
      </c>
      <c r="C51" s="15">
        <v>0.92459999999999998</v>
      </c>
      <c r="D51" s="16">
        <v>3042</v>
      </c>
      <c r="E51" s="17">
        <v>0.52749999999999997</v>
      </c>
      <c r="F51" s="21">
        <v>115</v>
      </c>
    </row>
    <row r="52" spans="1:6" x14ac:dyDescent="0.25">
      <c r="A52" s="6" t="s">
        <v>16</v>
      </c>
      <c r="B52" s="6" t="s">
        <v>38</v>
      </c>
      <c r="C52" s="18">
        <v>0.83240000000000003</v>
      </c>
      <c r="D52" s="19">
        <v>1008</v>
      </c>
      <c r="E52" s="20">
        <v>0.62260000000000004</v>
      </c>
      <c r="F52" s="14">
        <v>231</v>
      </c>
    </row>
    <row r="53" spans="1:6" x14ac:dyDescent="0.25">
      <c r="A53" s="5" t="s">
        <v>17</v>
      </c>
      <c r="B53" s="5" t="s">
        <v>35</v>
      </c>
      <c r="C53" s="15">
        <v>0.93679999999999997</v>
      </c>
      <c r="D53" s="16">
        <v>5830</v>
      </c>
      <c r="E53" s="17">
        <v>0.79200000000000004</v>
      </c>
      <c r="F53" s="21">
        <v>457</v>
      </c>
    </row>
    <row r="54" spans="1:6" x14ac:dyDescent="0.25">
      <c r="A54" s="6" t="s">
        <v>17</v>
      </c>
      <c r="B54" s="6" t="s">
        <v>36</v>
      </c>
      <c r="C54" s="18">
        <v>0.90539999999999998</v>
      </c>
      <c r="D54" s="19">
        <v>1062</v>
      </c>
      <c r="E54" s="20">
        <v>0.78259999999999996</v>
      </c>
      <c r="F54" s="14">
        <v>18</v>
      </c>
    </row>
    <row r="55" spans="1:6" x14ac:dyDescent="0.25">
      <c r="A55" s="5" t="s">
        <v>17</v>
      </c>
      <c r="B55" s="5" t="s">
        <v>37</v>
      </c>
      <c r="C55" s="15">
        <v>0.91890000000000005</v>
      </c>
      <c r="D55" s="16">
        <v>2142</v>
      </c>
      <c r="E55" s="17">
        <v>0.54490000000000005</v>
      </c>
      <c r="F55" s="21">
        <v>91</v>
      </c>
    </row>
    <row r="56" spans="1:6" x14ac:dyDescent="0.25">
      <c r="A56" s="6" t="s">
        <v>17</v>
      </c>
      <c r="B56" s="6" t="s">
        <v>38</v>
      </c>
      <c r="C56" s="18">
        <v>0.81359999999999999</v>
      </c>
      <c r="D56" s="13">
        <v>947</v>
      </c>
      <c r="E56" s="20">
        <v>0.60650000000000004</v>
      </c>
      <c r="F56" s="14">
        <v>168</v>
      </c>
    </row>
    <row r="57" spans="1:6" x14ac:dyDescent="0.25">
      <c r="A57" s="5" t="s">
        <v>18</v>
      </c>
      <c r="B57" s="5" t="s">
        <v>35</v>
      </c>
      <c r="C57" s="15">
        <v>0.9254</v>
      </c>
      <c r="D57" s="16">
        <v>5658</v>
      </c>
      <c r="E57" s="17">
        <v>0.81940000000000002</v>
      </c>
      <c r="F57" s="21">
        <v>381</v>
      </c>
    </row>
    <row r="58" spans="1:6" x14ac:dyDescent="0.25">
      <c r="A58" s="6" t="s">
        <v>18</v>
      </c>
      <c r="B58" s="6" t="s">
        <v>36</v>
      </c>
      <c r="C58" s="18">
        <v>0.89149999999999996</v>
      </c>
      <c r="D58" s="13">
        <v>920</v>
      </c>
      <c r="E58" s="20">
        <v>1</v>
      </c>
      <c r="F58" s="14">
        <v>12</v>
      </c>
    </row>
    <row r="59" spans="1:6" x14ac:dyDescent="0.25">
      <c r="A59" s="5" t="s">
        <v>18</v>
      </c>
      <c r="B59" s="5" t="s">
        <v>37</v>
      </c>
      <c r="C59" s="15">
        <v>0.96299999999999997</v>
      </c>
      <c r="D59" s="16">
        <v>3541</v>
      </c>
      <c r="E59" s="17">
        <v>0.79039999999999999</v>
      </c>
      <c r="F59" s="21">
        <v>181</v>
      </c>
    </row>
    <row r="60" spans="1:6" x14ac:dyDescent="0.25">
      <c r="A60" s="6" t="s">
        <v>18</v>
      </c>
      <c r="B60" s="6" t="s">
        <v>38</v>
      </c>
      <c r="C60" s="18">
        <v>0.8498</v>
      </c>
      <c r="D60" s="13">
        <v>843</v>
      </c>
      <c r="E60" s="20">
        <v>0.70699999999999996</v>
      </c>
      <c r="F60" s="14">
        <v>152</v>
      </c>
    </row>
    <row r="61" spans="1:6" x14ac:dyDescent="0.25">
      <c r="A61" s="5" t="s">
        <v>19</v>
      </c>
      <c r="B61" s="5" t="s">
        <v>35</v>
      </c>
      <c r="C61" s="15">
        <v>0.92479999999999996</v>
      </c>
      <c r="D61" s="16">
        <v>5633</v>
      </c>
      <c r="E61" s="17">
        <v>0.84930000000000005</v>
      </c>
      <c r="F61" s="21">
        <v>417</v>
      </c>
    </row>
    <row r="62" spans="1:6" x14ac:dyDescent="0.25">
      <c r="A62" s="6" t="s">
        <v>19</v>
      </c>
      <c r="B62" s="6" t="s">
        <v>36</v>
      </c>
      <c r="C62" s="18">
        <v>0.9042</v>
      </c>
      <c r="D62" s="19">
        <v>1019</v>
      </c>
      <c r="E62" s="20">
        <v>0.83330000000000004</v>
      </c>
      <c r="F62" s="14">
        <v>10</v>
      </c>
    </row>
    <row r="63" spans="1:6" x14ac:dyDescent="0.25">
      <c r="A63" s="5" t="s">
        <v>19</v>
      </c>
      <c r="B63" s="5" t="s">
        <v>37</v>
      </c>
      <c r="C63" s="15">
        <v>0.97509999999999997</v>
      </c>
      <c r="D63" s="16">
        <v>7201</v>
      </c>
      <c r="E63" s="17">
        <v>0.86609999999999998</v>
      </c>
      <c r="F63" s="21">
        <v>388</v>
      </c>
    </row>
    <row r="64" spans="1:6" x14ac:dyDescent="0.25">
      <c r="A64" s="6" t="s">
        <v>19</v>
      </c>
      <c r="B64" s="6" t="s">
        <v>38</v>
      </c>
      <c r="C64" s="18">
        <v>0.84260000000000002</v>
      </c>
      <c r="D64" s="19">
        <v>1081</v>
      </c>
      <c r="E64" s="20">
        <v>0.71760000000000002</v>
      </c>
      <c r="F64" s="14">
        <v>216</v>
      </c>
    </row>
    <row r="65" spans="1:6" x14ac:dyDescent="0.25">
      <c r="A65" s="5" t="s">
        <v>20</v>
      </c>
      <c r="B65" s="5" t="s">
        <v>35</v>
      </c>
      <c r="C65" s="15">
        <v>0.93220000000000003</v>
      </c>
      <c r="D65" s="16">
        <v>5841</v>
      </c>
      <c r="E65" s="17">
        <v>0.81569999999999998</v>
      </c>
      <c r="F65" s="21">
        <v>456</v>
      </c>
    </row>
    <row r="66" spans="1:6" x14ac:dyDescent="0.25">
      <c r="A66" s="6" t="s">
        <v>20</v>
      </c>
      <c r="B66" s="6" t="s">
        <v>36</v>
      </c>
      <c r="C66" s="18">
        <v>0.9022</v>
      </c>
      <c r="D66" s="19">
        <v>1329</v>
      </c>
      <c r="E66" s="20">
        <v>0.8</v>
      </c>
      <c r="F66" s="14">
        <v>24</v>
      </c>
    </row>
    <row r="67" spans="1:6" x14ac:dyDescent="0.25">
      <c r="A67" s="5" t="s">
        <v>20</v>
      </c>
      <c r="B67" s="5" t="s">
        <v>37</v>
      </c>
      <c r="C67" s="15">
        <v>0.96309999999999996</v>
      </c>
      <c r="D67" s="16">
        <v>9945</v>
      </c>
      <c r="E67" s="17">
        <v>0.81169999999999998</v>
      </c>
      <c r="F67" s="21">
        <v>431</v>
      </c>
    </row>
    <row r="68" spans="1:6" x14ac:dyDescent="0.25">
      <c r="A68" s="6" t="s">
        <v>20</v>
      </c>
      <c r="B68" s="6" t="s">
        <v>38</v>
      </c>
      <c r="C68" s="18">
        <v>0.86</v>
      </c>
      <c r="D68" s="19">
        <v>1401</v>
      </c>
      <c r="E68" s="20">
        <v>0.6603</v>
      </c>
      <c r="F68" s="14">
        <v>276</v>
      </c>
    </row>
    <row r="69" spans="1:6" x14ac:dyDescent="0.25">
      <c r="A69" s="5" t="s">
        <v>21</v>
      </c>
      <c r="B69" s="5" t="s">
        <v>35</v>
      </c>
      <c r="C69" s="15">
        <v>0.95069999999999999</v>
      </c>
      <c r="D69" s="16">
        <v>5267</v>
      </c>
      <c r="E69" s="17">
        <v>0.7157</v>
      </c>
      <c r="F69" s="21">
        <v>350</v>
      </c>
    </row>
    <row r="70" spans="1:6" x14ac:dyDescent="0.25">
      <c r="A70" s="6" t="s">
        <v>21</v>
      </c>
      <c r="B70" s="6" t="s">
        <v>36</v>
      </c>
      <c r="C70" s="18">
        <v>0.93220000000000003</v>
      </c>
      <c r="D70" s="19">
        <v>1484</v>
      </c>
      <c r="E70" s="20">
        <v>0.84379999999999999</v>
      </c>
      <c r="F70" s="14">
        <v>27</v>
      </c>
    </row>
    <row r="71" spans="1:6" x14ac:dyDescent="0.25">
      <c r="A71" s="5" t="s">
        <v>21</v>
      </c>
      <c r="B71" s="5" t="s">
        <v>37</v>
      </c>
      <c r="C71" s="15">
        <v>0.94330000000000003</v>
      </c>
      <c r="D71" s="16">
        <v>6527</v>
      </c>
      <c r="E71" s="17">
        <v>0.67130000000000001</v>
      </c>
      <c r="F71" s="21">
        <v>241</v>
      </c>
    </row>
    <row r="72" spans="1:6" x14ac:dyDescent="0.25">
      <c r="A72" s="6" t="s">
        <v>21</v>
      </c>
      <c r="B72" s="6" t="s">
        <v>38</v>
      </c>
      <c r="C72" s="18">
        <v>0.78979999999999995</v>
      </c>
      <c r="D72" s="19">
        <v>1341</v>
      </c>
      <c r="E72" s="20">
        <v>0.64859999999999995</v>
      </c>
      <c r="F72" s="14">
        <v>312</v>
      </c>
    </row>
    <row r="73" spans="1:6" x14ac:dyDescent="0.25">
      <c r="A73" s="5" t="s">
        <v>22</v>
      </c>
      <c r="B73" s="5" t="s">
        <v>35</v>
      </c>
      <c r="C73" s="15">
        <v>0.95579999999999998</v>
      </c>
      <c r="D73" s="16">
        <v>4847</v>
      </c>
      <c r="E73" s="17">
        <v>0.77529999999999999</v>
      </c>
      <c r="F73" s="21">
        <v>376</v>
      </c>
    </row>
    <row r="74" spans="1:6" x14ac:dyDescent="0.25">
      <c r="A74" s="6" t="s">
        <v>22</v>
      </c>
      <c r="B74" s="6" t="s">
        <v>36</v>
      </c>
      <c r="C74" s="18">
        <v>0.9214</v>
      </c>
      <c r="D74" s="19">
        <v>1349</v>
      </c>
      <c r="E74" s="20">
        <v>0.76190000000000002</v>
      </c>
      <c r="F74" s="14">
        <v>16</v>
      </c>
    </row>
    <row r="75" spans="1:6" x14ac:dyDescent="0.25">
      <c r="A75" s="5" t="s">
        <v>22</v>
      </c>
      <c r="B75" s="5" t="s">
        <v>37</v>
      </c>
      <c r="C75" s="15">
        <v>0.90859999999999996</v>
      </c>
      <c r="D75" s="16">
        <v>3527</v>
      </c>
      <c r="E75" s="17">
        <v>0.62409999999999999</v>
      </c>
      <c r="F75" s="21">
        <v>171</v>
      </c>
    </row>
    <row r="76" spans="1:6" x14ac:dyDescent="0.25">
      <c r="A76" s="6" t="s">
        <v>22</v>
      </c>
      <c r="B76" s="6" t="s">
        <v>38</v>
      </c>
      <c r="C76" s="18">
        <v>0.8296</v>
      </c>
      <c r="D76" s="19">
        <v>1475</v>
      </c>
      <c r="E76" s="20">
        <v>0.69620000000000004</v>
      </c>
      <c r="F76" s="14">
        <v>362</v>
      </c>
    </row>
    <row r="77" spans="1:6" x14ac:dyDescent="0.25">
      <c r="A77" s="5" t="s">
        <v>23</v>
      </c>
      <c r="B77" s="5" t="s">
        <v>35</v>
      </c>
      <c r="C77" s="15">
        <v>0.96030000000000004</v>
      </c>
      <c r="D77" s="16">
        <v>4936</v>
      </c>
      <c r="E77" s="17">
        <v>0.79300000000000004</v>
      </c>
      <c r="F77" s="21">
        <v>383</v>
      </c>
    </row>
    <row r="78" spans="1:6" x14ac:dyDescent="0.25">
      <c r="A78" s="6" t="s">
        <v>23</v>
      </c>
      <c r="B78" s="6" t="s">
        <v>36</v>
      </c>
      <c r="C78" s="18">
        <v>0.91690000000000005</v>
      </c>
      <c r="D78" s="19">
        <v>1435</v>
      </c>
      <c r="E78" s="20">
        <v>0.89290000000000003</v>
      </c>
      <c r="F78" s="14">
        <v>25</v>
      </c>
    </row>
    <row r="79" spans="1:6" x14ac:dyDescent="0.25">
      <c r="A79" s="5" t="s">
        <v>23</v>
      </c>
      <c r="B79" s="5" t="s">
        <v>37</v>
      </c>
      <c r="C79" s="15">
        <v>0.91969999999999996</v>
      </c>
      <c r="D79" s="16">
        <v>3598</v>
      </c>
      <c r="E79" s="17">
        <v>0.56579999999999997</v>
      </c>
      <c r="F79" s="21">
        <v>159</v>
      </c>
    </row>
    <row r="80" spans="1:6" x14ac:dyDescent="0.25">
      <c r="A80" s="6" t="s">
        <v>23</v>
      </c>
      <c r="B80" s="6" t="s">
        <v>38</v>
      </c>
      <c r="C80" s="18">
        <v>0.89019999999999999</v>
      </c>
      <c r="D80" s="19">
        <v>1460</v>
      </c>
      <c r="E80" s="20">
        <v>0.63580000000000003</v>
      </c>
      <c r="F80" s="14">
        <v>330</v>
      </c>
    </row>
    <row r="81" spans="1:6" x14ac:dyDescent="0.25">
      <c r="A81" s="5" t="s">
        <v>24</v>
      </c>
      <c r="B81" s="5" t="s">
        <v>35</v>
      </c>
      <c r="C81" s="15">
        <v>0.96319999999999995</v>
      </c>
      <c r="D81" s="16">
        <v>3512</v>
      </c>
      <c r="E81" s="17">
        <v>0.79590000000000005</v>
      </c>
      <c r="F81" s="21">
        <v>308</v>
      </c>
    </row>
    <row r="82" spans="1:6" x14ac:dyDescent="0.25">
      <c r="A82" s="6" t="s">
        <v>24</v>
      </c>
      <c r="B82" s="6" t="s">
        <v>36</v>
      </c>
      <c r="C82" s="18">
        <v>0.91979999999999995</v>
      </c>
      <c r="D82" s="13">
        <v>975</v>
      </c>
      <c r="E82" s="20">
        <v>0.96</v>
      </c>
      <c r="F82" s="14">
        <v>24</v>
      </c>
    </row>
    <row r="83" spans="1:6" x14ac:dyDescent="0.25">
      <c r="A83" s="5" t="s">
        <v>24</v>
      </c>
      <c r="B83" s="5" t="s">
        <v>37</v>
      </c>
      <c r="C83" s="15">
        <v>0.93579999999999997</v>
      </c>
      <c r="D83" s="16">
        <v>2668</v>
      </c>
      <c r="E83" s="17">
        <v>0.54549999999999998</v>
      </c>
      <c r="F83" s="21">
        <v>96</v>
      </c>
    </row>
    <row r="84" spans="1:6" x14ac:dyDescent="0.25">
      <c r="A84" s="9" t="s">
        <v>24</v>
      </c>
      <c r="B84" s="9" t="s">
        <v>38</v>
      </c>
      <c r="C84" s="22">
        <v>0.8851</v>
      </c>
      <c r="D84" s="26">
        <v>971</v>
      </c>
      <c r="E84" s="24">
        <v>0.53580000000000005</v>
      </c>
      <c r="F84" s="27">
        <v>172</v>
      </c>
    </row>
  </sheetData>
  <mergeCells count="1">
    <mergeCell ref="C7:F7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EB38E-E779-4800-A826-30918F353EC5}">
  <dimension ref="A1:I76"/>
  <sheetViews>
    <sheetView workbookViewId="0">
      <selection activeCell="F27" sqref="F27"/>
    </sheetView>
  </sheetViews>
  <sheetFormatPr defaultRowHeight="15" x14ac:dyDescent="0.25"/>
  <cols>
    <col min="1" max="1" width="15.140625" bestFit="1" customWidth="1"/>
    <col min="2" max="2" width="21.5703125" customWidth="1"/>
    <col min="3" max="3" width="29.85546875" hidden="1" customWidth="1"/>
    <col min="4" max="4" width="21" hidden="1" customWidth="1"/>
    <col min="5" max="8" width="21" customWidth="1"/>
    <col min="9" max="9" width="21" hidden="1" customWidth="1"/>
    <col min="10" max="10" width="31.140625" bestFit="1" customWidth="1"/>
    <col min="11" max="11" width="31.140625" customWidth="1"/>
    <col min="12" max="12" width="32.7109375" bestFit="1" customWidth="1"/>
    <col min="13" max="13" width="43.5703125" bestFit="1" customWidth="1"/>
  </cols>
  <sheetData>
    <row r="1" spans="1:9" ht="15.75" x14ac:dyDescent="0.25">
      <c r="A1" s="4" t="s">
        <v>39</v>
      </c>
    </row>
    <row r="2" spans="1:9" ht="15.75" x14ac:dyDescent="0.25">
      <c r="A2" s="4" t="s">
        <v>50</v>
      </c>
    </row>
    <row r="3" spans="1:9" ht="15.75" x14ac:dyDescent="0.25">
      <c r="A3" s="4"/>
    </row>
    <row r="4" spans="1:9" ht="15.75" x14ac:dyDescent="0.25">
      <c r="A4" s="4" t="s">
        <v>52</v>
      </c>
    </row>
    <row r="5" spans="1:9" ht="15.75" x14ac:dyDescent="0.25">
      <c r="A5" s="4" t="s">
        <v>53</v>
      </c>
    </row>
    <row r="7" spans="1:9" ht="30" x14ac:dyDescent="0.25">
      <c r="A7" s="5" t="s">
        <v>0</v>
      </c>
      <c r="B7" s="5" t="s">
        <v>41</v>
      </c>
      <c r="C7" s="11" t="s">
        <v>2</v>
      </c>
      <c r="D7" s="11" t="s">
        <v>3</v>
      </c>
      <c r="E7" s="43" t="s">
        <v>3</v>
      </c>
      <c r="F7" s="44"/>
      <c r="G7" s="44"/>
      <c r="H7" s="45"/>
      <c r="I7" s="11" t="s">
        <v>4</v>
      </c>
    </row>
    <row r="8" spans="1:9" ht="45" x14ac:dyDescent="0.25">
      <c r="A8" s="6"/>
      <c r="B8" s="6"/>
      <c r="C8" s="6" t="s">
        <v>6</v>
      </c>
      <c r="D8" s="6" t="s">
        <v>6</v>
      </c>
      <c r="E8" s="12" t="s">
        <v>49</v>
      </c>
      <c r="F8" s="13" t="s">
        <v>42</v>
      </c>
      <c r="G8" s="13" t="s">
        <v>43</v>
      </c>
      <c r="H8" s="14" t="s">
        <v>51</v>
      </c>
      <c r="I8" s="6" t="s">
        <v>6</v>
      </c>
    </row>
    <row r="9" spans="1:9" x14ac:dyDescent="0.25">
      <c r="A9" s="5" t="s">
        <v>5</v>
      </c>
      <c r="B9" s="5" t="s">
        <v>35</v>
      </c>
      <c r="C9" s="7">
        <v>20606</v>
      </c>
      <c r="D9" s="7">
        <v>4119</v>
      </c>
      <c r="E9" s="28">
        <f>F9/D9</f>
        <v>2.4520514688031077E-2</v>
      </c>
      <c r="F9" s="25">
        <v>101</v>
      </c>
      <c r="G9" s="17">
        <v>0.17510000000000001</v>
      </c>
      <c r="H9" s="21">
        <v>93</v>
      </c>
      <c r="I9" s="7">
        <v>14565</v>
      </c>
    </row>
    <row r="10" spans="1:9" x14ac:dyDescent="0.25">
      <c r="A10" s="6" t="s">
        <v>5</v>
      </c>
      <c r="B10" s="6" t="s">
        <v>36</v>
      </c>
      <c r="C10" s="8">
        <v>9051</v>
      </c>
      <c r="D10" s="8">
        <v>2088</v>
      </c>
      <c r="E10" s="29">
        <f t="shared" ref="E10:E73" si="0">F10/D10</f>
        <v>8.1896551724137928E-2</v>
      </c>
      <c r="F10" s="13">
        <v>171</v>
      </c>
      <c r="G10" s="20">
        <v>0.2424</v>
      </c>
      <c r="H10" s="14">
        <v>24</v>
      </c>
      <c r="I10" s="8">
        <v>4844</v>
      </c>
    </row>
    <row r="11" spans="1:9" x14ac:dyDescent="0.25">
      <c r="A11" s="5" t="s">
        <v>5</v>
      </c>
      <c r="B11" s="5" t="s">
        <v>37</v>
      </c>
      <c r="C11" s="7">
        <v>13656</v>
      </c>
      <c r="D11" s="7">
        <v>5488</v>
      </c>
      <c r="E11" s="28">
        <f t="shared" si="0"/>
        <v>9.8032069970845487E-2</v>
      </c>
      <c r="F11" s="25">
        <v>538</v>
      </c>
      <c r="G11" s="17">
        <v>0.68369999999999997</v>
      </c>
      <c r="H11" s="21">
        <v>201</v>
      </c>
      <c r="I11" s="7">
        <v>8468</v>
      </c>
    </row>
    <row r="12" spans="1:9" x14ac:dyDescent="0.25">
      <c r="A12" s="6" t="s">
        <v>5</v>
      </c>
      <c r="B12" s="6" t="s">
        <v>38</v>
      </c>
      <c r="C12" s="8">
        <v>23776</v>
      </c>
      <c r="D12" s="8">
        <v>3138</v>
      </c>
      <c r="E12" s="29">
        <f t="shared" si="0"/>
        <v>0.11153601019757807</v>
      </c>
      <c r="F12" s="13">
        <v>350</v>
      </c>
      <c r="G12" s="20">
        <v>0.5544</v>
      </c>
      <c r="H12" s="14">
        <v>428</v>
      </c>
      <c r="I12" s="8">
        <v>18706</v>
      </c>
    </row>
    <row r="13" spans="1:9" x14ac:dyDescent="0.25">
      <c r="A13" s="5" t="s">
        <v>7</v>
      </c>
      <c r="B13" s="5" t="s">
        <v>35</v>
      </c>
      <c r="C13" s="7">
        <v>19062</v>
      </c>
      <c r="D13" s="7">
        <v>3935</v>
      </c>
      <c r="E13" s="28">
        <f t="shared" si="0"/>
        <v>1.9059720457433291E-2</v>
      </c>
      <c r="F13" s="25">
        <v>75</v>
      </c>
      <c r="G13" s="17">
        <v>0.15809999999999999</v>
      </c>
      <c r="H13" s="21">
        <v>74</v>
      </c>
      <c r="I13" s="7">
        <v>13554</v>
      </c>
    </row>
    <row r="14" spans="1:9" x14ac:dyDescent="0.25">
      <c r="A14" s="6" t="s">
        <v>7</v>
      </c>
      <c r="B14" s="6" t="s">
        <v>36</v>
      </c>
      <c r="C14" s="8">
        <v>7985</v>
      </c>
      <c r="D14" s="8">
        <v>1883</v>
      </c>
      <c r="E14" s="29">
        <f t="shared" si="0"/>
        <v>0.10037174721189591</v>
      </c>
      <c r="F14" s="13">
        <v>189</v>
      </c>
      <c r="G14" s="20">
        <v>0.26440000000000002</v>
      </c>
      <c r="H14" s="14">
        <v>23</v>
      </c>
      <c r="I14" s="8">
        <v>4468</v>
      </c>
    </row>
    <row r="15" spans="1:9" x14ac:dyDescent="0.25">
      <c r="A15" s="5" t="s">
        <v>7</v>
      </c>
      <c r="B15" s="5" t="s">
        <v>37</v>
      </c>
      <c r="C15" s="7">
        <v>11721</v>
      </c>
      <c r="D15" s="7">
        <v>5352</v>
      </c>
      <c r="E15" s="28">
        <f t="shared" si="0"/>
        <v>9.3609865470852024E-2</v>
      </c>
      <c r="F15" s="25">
        <v>501</v>
      </c>
      <c r="G15" s="17">
        <v>0.63390000000000002</v>
      </c>
      <c r="H15" s="21">
        <v>187</v>
      </c>
      <c r="I15" s="7">
        <v>7759</v>
      </c>
    </row>
    <row r="16" spans="1:9" x14ac:dyDescent="0.25">
      <c r="A16" s="6" t="s">
        <v>7</v>
      </c>
      <c r="B16" s="6" t="s">
        <v>38</v>
      </c>
      <c r="C16" s="8">
        <v>21714</v>
      </c>
      <c r="D16" s="8">
        <v>2749</v>
      </c>
      <c r="E16" s="29">
        <f t="shared" si="0"/>
        <v>9.567115314659877E-2</v>
      </c>
      <c r="F16" s="13">
        <v>263</v>
      </c>
      <c r="G16" s="20">
        <v>0.50219999999999998</v>
      </c>
      <c r="H16" s="14">
        <v>336</v>
      </c>
      <c r="I16" s="8">
        <v>17231</v>
      </c>
    </row>
    <row r="17" spans="1:9" x14ac:dyDescent="0.25">
      <c r="A17" s="5" t="s">
        <v>8</v>
      </c>
      <c r="B17" s="5" t="s">
        <v>35</v>
      </c>
      <c r="C17" s="7">
        <v>17736</v>
      </c>
      <c r="D17" s="7">
        <v>4564</v>
      </c>
      <c r="E17" s="28">
        <f t="shared" si="0"/>
        <v>3.1113058720420684E-2</v>
      </c>
      <c r="F17" s="25">
        <v>142</v>
      </c>
      <c r="G17" s="17">
        <v>0.1022</v>
      </c>
      <c r="H17" s="21">
        <v>51</v>
      </c>
      <c r="I17" s="7">
        <v>15786</v>
      </c>
    </row>
    <row r="18" spans="1:9" x14ac:dyDescent="0.25">
      <c r="A18" s="6" t="s">
        <v>8</v>
      </c>
      <c r="B18" s="6" t="s">
        <v>36</v>
      </c>
      <c r="C18" s="8">
        <v>6986</v>
      </c>
      <c r="D18" s="8">
        <v>1593</v>
      </c>
      <c r="E18" s="29">
        <f t="shared" si="0"/>
        <v>7.7840552416823597E-2</v>
      </c>
      <c r="F18" s="13">
        <v>124</v>
      </c>
      <c r="G18" s="20">
        <v>0.26829999999999998</v>
      </c>
      <c r="H18" s="14">
        <v>22</v>
      </c>
      <c r="I18" s="8">
        <v>3597</v>
      </c>
    </row>
    <row r="19" spans="1:9" x14ac:dyDescent="0.25">
      <c r="A19" s="5" t="s">
        <v>8</v>
      </c>
      <c r="B19" s="5" t="s">
        <v>37</v>
      </c>
      <c r="C19" s="7">
        <v>10029</v>
      </c>
      <c r="D19" s="7">
        <v>3482</v>
      </c>
      <c r="E19" s="28">
        <f t="shared" si="0"/>
        <v>7.6967260195290058E-2</v>
      </c>
      <c r="F19" s="25">
        <v>268</v>
      </c>
      <c r="G19" s="17">
        <v>0.46500000000000002</v>
      </c>
      <c r="H19" s="21">
        <v>113</v>
      </c>
      <c r="I19" s="7">
        <v>5460</v>
      </c>
    </row>
    <row r="20" spans="1:9" x14ac:dyDescent="0.25">
      <c r="A20" s="6" t="s">
        <v>8</v>
      </c>
      <c r="B20" s="6" t="s">
        <v>38</v>
      </c>
      <c r="C20" s="8">
        <v>16023</v>
      </c>
      <c r="D20" s="8">
        <v>1950</v>
      </c>
      <c r="E20" s="29">
        <f t="shared" si="0"/>
        <v>6.4102564102564097E-2</v>
      </c>
      <c r="F20" s="13">
        <v>125</v>
      </c>
      <c r="G20" s="20">
        <v>0.3916</v>
      </c>
      <c r="H20" s="14">
        <v>206</v>
      </c>
      <c r="I20" s="8">
        <v>11900</v>
      </c>
    </row>
    <row r="21" spans="1:9" x14ac:dyDescent="0.25">
      <c r="A21" s="5" t="s">
        <v>9</v>
      </c>
      <c r="B21" s="5" t="s">
        <v>35</v>
      </c>
      <c r="C21" s="7">
        <v>22073</v>
      </c>
      <c r="D21" s="7">
        <v>6657</v>
      </c>
      <c r="E21" s="28">
        <f t="shared" si="0"/>
        <v>4.3863602223223677E-2</v>
      </c>
      <c r="F21" s="25">
        <v>292</v>
      </c>
      <c r="G21" s="17">
        <v>3.1399999999999997E-2</v>
      </c>
      <c r="H21" s="21">
        <v>21</v>
      </c>
      <c r="I21" s="7">
        <v>20053</v>
      </c>
    </row>
    <row r="22" spans="1:9" x14ac:dyDescent="0.25">
      <c r="A22" s="6" t="s">
        <v>9</v>
      </c>
      <c r="B22" s="6" t="s">
        <v>36</v>
      </c>
      <c r="C22" s="8">
        <v>5339</v>
      </c>
      <c r="D22" s="6">
        <v>643</v>
      </c>
      <c r="E22" s="29">
        <f t="shared" si="0"/>
        <v>8.2426127527216175E-2</v>
      </c>
      <c r="F22" s="13">
        <v>53</v>
      </c>
      <c r="G22" s="20">
        <v>0.14810000000000001</v>
      </c>
      <c r="H22" s="14">
        <v>4</v>
      </c>
      <c r="I22" s="8">
        <v>1694</v>
      </c>
    </row>
    <row r="23" spans="1:9" x14ac:dyDescent="0.25">
      <c r="A23" s="5" t="s">
        <v>9</v>
      </c>
      <c r="B23" s="5" t="s">
        <v>37</v>
      </c>
      <c r="C23" s="7">
        <v>2563</v>
      </c>
      <c r="D23" s="5">
        <v>723</v>
      </c>
      <c r="E23" s="28">
        <f t="shared" si="0"/>
        <v>3.3195020746887967E-2</v>
      </c>
      <c r="F23" s="25">
        <v>24</v>
      </c>
      <c r="G23" s="17">
        <v>0.21740000000000001</v>
      </c>
      <c r="H23" s="21">
        <v>10</v>
      </c>
      <c r="I23" s="5">
        <v>828</v>
      </c>
    </row>
    <row r="24" spans="1:9" x14ac:dyDescent="0.25">
      <c r="A24" s="6" t="s">
        <v>9</v>
      </c>
      <c r="B24" s="6" t="s">
        <v>38</v>
      </c>
      <c r="C24" s="8">
        <v>4558</v>
      </c>
      <c r="D24" s="6">
        <v>347</v>
      </c>
      <c r="E24" s="29">
        <f t="shared" si="0"/>
        <v>7.7809798270893377E-2</v>
      </c>
      <c r="F24" s="13">
        <v>27</v>
      </c>
      <c r="G24" s="20">
        <v>0.1099</v>
      </c>
      <c r="H24" s="14">
        <v>10</v>
      </c>
      <c r="I24" s="8">
        <v>2489</v>
      </c>
    </row>
    <row r="25" spans="1:9" x14ac:dyDescent="0.25">
      <c r="A25" s="5" t="s">
        <v>10</v>
      </c>
      <c r="B25" s="5" t="s">
        <v>35</v>
      </c>
      <c r="C25" s="7">
        <v>22257</v>
      </c>
      <c r="D25" s="7">
        <v>6630</v>
      </c>
      <c r="E25" s="28">
        <f t="shared" si="0"/>
        <v>3.7254901960784313E-2</v>
      </c>
      <c r="F25" s="25">
        <v>247</v>
      </c>
      <c r="G25" s="17">
        <v>6.2700000000000006E-2</v>
      </c>
      <c r="H25" s="21">
        <v>36</v>
      </c>
      <c r="I25" s="7">
        <v>19526</v>
      </c>
    </row>
    <row r="26" spans="1:9" x14ac:dyDescent="0.25">
      <c r="A26" s="6" t="s">
        <v>10</v>
      </c>
      <c r="B26" s="6" t="s">
        <v>36</v>
      </c>
      <c r="C26" s="8">
        <v>5044</v>
      </c>
      <c r="D26" s="6">
        <v>680</v>
      </c>
      <c r="E26" s="29">
        <f t="shared" si="0"/>
        <v>0.05</v>
      </c>
      <c r="F26" s="13">
        <v>34</v>
      </c>
      <c r="G26" s="20">
        <v>5.2600000000000001E-2</v>
      </c>
      <c r="H26" s="14">
        <v>1</v>
      </c>
      <c r="I26" s="8">
        <v>1717</v>
      </c>
    </row>
    <row r="27" spans="1:9" x14ac:dyDescent="0.25">
      <c r="A27" s="5" t="s">
        <v>10</v>
      </c>
      <c r="B27" s="5" t="s">
        <v>37</v>
      </c>
      <c r="C27" s="7">
        <v>2125</v>
      </c>
      <c r="D27" s="5">
        <v>900</v>
      </c>
      <c r="E27" s="28">
        <f t="shared" si="0"/>
        <v>4.1111111111111112E-2</v>
      </c>
      <c r="F27" s="25">
        <v>37</v>
      </c>
      <c r="G27" s="17">
        <v>0.125</v>
      </c>
      <c r="H27" s="21">
        <v>5</v>
      </c>
      <c r="I27" s="7">
        <v>1074</v>
      </c>
    </row>
    <row r="28" spans="1:9" x14ac:dyDescent="0.25">
      <c r="A28" s="6" t="s">
        <v>10</v>
      </c>
      <c r="B28" s="6" t="s">
        <v>38</v>
      </c>
      <c r="C28" s="8">
        <v>5020</v>
      </c>
      <c r="D28" s="6">
        <v>313</v>
      </c>
      <c r="E28" s="29">
        <f t="shared" si="0"/>
        <v>3.8338658146964855E-2</v>
      </c>
      <c r="F28" s="13">
        <v>12</v>
      </c>
      <c r="G28" s="20">
        <v>3.1699999999999999E-2</v>
      </c>
      <c r="H28" s="14">
        <v>2</v>
      </c>
      <c r="I28" s="8">
        <v>3208</v>
      </c>
    </row>
    <row r="29" spans="1:9" x14ac:dyDescent="0.25">
      <c r="A29" s="5" t="s">
        <v>11</v>
      </c>
      <c r="B29" s="5" t="s">
        <v>35</v>
      </c>
      <c r="C29" s="7">
        <v>26026</v>
      </c>
      <c r="D29" s="7">
        <v>7262</v>
      </c>
      <c r="E29" s="28">
        <f t="shared" si="0"/>
        <v>4.8333792343706966E-2</v>
      </c>
      <c r="F29" s="25">
        <v>351</v>
      </c>
      <c r="G29" s="17">
        <v>5.4899999999999997E-2</v>
      </c>
      <c r="H29" s="21">
        <v>32</v>
      </c>
      <c r="I29" s="7">
        <v>20571</v>
      </c>
    </row>
    <row r="30" spans="1:9" x14ac:dyDescent="0.25">
      <c r="A30" s="6" t="s">
        <v>11</v>
      </c>
      <c r="B30" s="6" t="s">
        <v>36</v>
      </c>
      <c r="C30" s="8">
        <v>6303</v>
      </c>
      <c r="D30" s="6">
        <v>966</v>
      </c>
      <c r="E30" s="29">
        <f t="shared" si="0"/>
        <v>5.4865424430641824E-2</v>
      </c>
      <c r="F30" s="13">
        <v>53</v>
      </c>
      <c r="G30" s="20">
        <v>0.10340000000000001</v>
      </c>
      <c r="H30" s="14">
        <v>3</v>
      </c>
      <c r="I30" s="8">
        <v>2242</v>
      </c>
    </row>
    <row r="31" spans="1:9" x14ac:dyDescent="0.25">
      <c r="A31" s="5" t="s">
        <v>11</v>
      </c>
      <c r="B31" s="5" t="s">
        <v>37</v>
      </c>
      <c r="C31" s="7">
        <v>4760</v>
      </c>
      <c r="D31" s="7">
        <v>1923</v>
      </c>
      <c r="E31" s="28">
        <f t="shared" si="0"/>
        <v>6.500260010400416E-2</v>
      </c>
      <c r="F31" s="25">
        <v>125</v>
      </c>
      <c r="G31" s="17">
        <v>0.28299999999999997</v>
      </c>
      <c r="H31" s="21">
        <v>30</v>
      </c>
      <c r="I31" s="7">
        <v>2166</v>
      </c>
    </row>
    <row r="32" spans="1:9" x14ac:dyDescent="0.25">
      <c r="A32" s="6" t="s">
        <v>11</v>
      </c>
      <c r="B32" s="6" t="s">
        <v>38</v>
      </c>
      <c r="C32" s="8">
        <v>13366</v>
      </c>
      <c r="D32" s="8">
        <v>1078</v>
      </c>
      <c r="E32" s="29">
        <f t="shared" si="0"/>
        <v>0.12987012987012986</v>
      </c>
      <c r="F32" s="13">
        <v>140</v>
      </c>
      <c r="G32" s="20">
        <v>0.39369999999999999</v>
      </c>
      <c r="H32" s="14">
        <v>113</v>
      </c>
      <c r="I32" s="8">
        <v>6718</v>
      </c>
    </row>
    <row r="33" spans="1:9" x14ac:dyDescent="0.25">
      <c r="A33" s="5" t="s">
        <v>12</v>
      </c>
      <c r="B33" s="5" t="s">
        <v>35</v>
      </c>
      <c r="C33" s="7">
        <v>26852</v>
      </c>
      <c r="D33" s="7">
        <v>7529</v>
      </c>
      <c r="E33" s="28">
        <f t="shared" si="0"/>
        <v>4.715101607119139E-2</v>
      </c>
      <c r="F33" s="25">
        <v>355</v>
      </c>
      <c r="G33" s="17">
        <v>6.7699999999999996E-2</v>
      </c>
      <c r="H33" s="21">
        <v>40</v>
      </c>
      <c r="I33" s="7">
        <v>20099</v>
      </c>
    </row>
    <row r="34" spans="1:9" x14ac:dyDescent="0.25">
      <c r="A34" s="6" t="s">
        <v>12</v>
      </c>
      <c r="B34" s="6" t="s">
        <v>36</v>
      </c>
      <c r="C34" s="8">
        <v>6129</v>
      </c>
      <c r="D34" s="6">
        <v>894</v>
      </c>
      <c r="E34" s="29">
        <f t="shared" si="0"/>
        <v>4.2505592841163314E-2</v>
      </c>
      <c r="F34" s="13">
        <v>38</v>
      </c>
      <c r="G34" s="20">
        <v>9.0899999999999995E-2</v>
      </c>
      <c r="H34" s="14">
        <v>1</v>
      </c>
      <c r="I34" s="8">
        <v>2833</v>
      </c>
    </row>
    <row r="35" spans="1:9" x14ac:dyDescent="0.25">
      <c r="A35" s="5" t="s">
        <v>12</v>
      </c>
      <c r="B35" s="5" t="s">
        <v>37</v>
      </c>
      <c r="C35" s="7">
        <v>3013</v>
      </c>
      <c r="D35" s="7">
        <v>1033</v>
      </c>
      <c r="E35" s="28">
        <f t="shared" si="0"/>
        <v>5.324298160696999E-2</v>
      </c>
      <c r="F35" s="25">
        <v>55</v>
      </c>
      <c r="G35" s="17">
        <v>0.31909999999999999</v>
      </c>
      <c r="H35" s="21">
        <v>15</v>
      </c>
      <c r="I35" s="7">
        <v>3026</v>
      </c>
    </row>
    <row r="36" spans="1:9" x14ac:dyDescent="0.25">
      <c r="A36" s="6" t="s">
        <v>12</v>
      </c>
      <c r="B36" s="6" t="s">
        <v>38</v>
      </c>
      <c r="C36" s="8">
        <v>8468</v>
      </c>
      <c r="D36" s="6">
        <v>800</v>
      </c>
      <c r="E36" s="29">
        <f t="shared" si="0"/>
        <v>0.1875</v>
      </c>
      <c r="F36" s="13">
        <v>150</v>
      </c>
      <c r="G36" s="20">
        <v>0.38190000000000002</v>
      </c>
      <c r="H36" s="14">
        <v>76</v>
      </c>
      <c r="I36" s="8">
        <v>7263</v>
      </c>
    </row>
    <row r="37" spans="1:9" x14ac:dyDescent="0.25">
      <c r="A37" s="5" t="s">
        <v>13</v>
      </c>
      <c r="B37" s="5" t="s">
        <v>35</v>
      </c>
      <c r="C37" s="7">
        <v>27236</v>
      </c>
      <c r="D37" s="7">
        <v>7605</v>
      </c>
      <c r="E37" s="28">
        <f t="shared" si="0"/>
        <v>5.3648915187376724E-2</v>
      </c>
      <c r="F37" s="25">
        <v>408</v>
      </c>
      <c r="G37" s="17">
        <v>0.15110000000000001</v>
      </c>
      <c r="H37" s="21">
        <v>84</v>
      </c>
      <c r="I37" s="7">
        <v>19879</v>
      </c>
    </row>
    <row r="38" spans="1:9" x14ac:dyDescent="0.25">
      <c r="A38" s="6" t="s">
        <v>13</v>
      </c>
      <c r="B38" s="6" t="s">
        <v>36</v>
      </c>
      <c r="C38" s="8">
        <v>4786</v>
      </c>
      <c r="D38" s="8">
        <v>1025</v>
      </c>
      <c r="E38" s="29">
        <f t="shared" si="0"/>
        <v>6.1463414634146341E-2</v>
      </c>
      <c r="F38" s="13">
        <v>63</v>
      </c>
      <c r="G38" s="20">
        <v>0</v>
      </c>
      <c r="H38" s="14">
        <v>0</v>
      </c>
      <c r="I38" s="8">
        <v>2923</v>
      </c>
    </row>
    <row r="39" spans="1:9" x14ac:dyDescent="0.25">
      <c r="A39" s="5" t="s">
        <v>13</v>
      </c>
      <c r="B39" s="5" t="s">
        <v>37</v>
      </c>
      <c r="C39" s="7">
        <v>4135</v>
      </c>
      <c r="D39" s="7">
        <v>1444</v>
      </c>
      <c r="E39" s="28">
        <f t="shared" si="0"/>
        <v>8.1717451523545703E-2</v>
      </c>
      <c r="F39" s="25">
        <v>118</v>
      </c>
      <c r="G39" s="17">
        <v>0.12</v>
      </c>
      <c r="H39" s="21">
        <v>6</v>
      </c>
      <c r="I39" s="7">
        <v>3920</v>
      </c>
    </row>
    <row r="40" spans="1:9" x14ac:dyDescent="0.25">
      <c r="A40" s="6" t="s">
        <v>13</v>
      </c>
      <c r="B40" s="6" t="s">
        <v>38</v>
      </c>
      <c r="C40" s="8">
        <v>10128</v>
      </c>
      <c r="D40" s="6">
        <v>890</v>
      </c>
      <c r="E40" s="29">
        <f t="shared" si="0"/>
        <v>0.17865168539325843</v>
      </c>
      <c r="F40" s="13">
        <v>159</v>
      </c>
      <c r="G40" s="20">
        <v>0.27750000000000002</v>
      </c>
      <c r="H40" s="14">
        <v>53</v>
      </c>
      <c r="I40" s="8">
        <v>8409</v>
      </c>
    </row>
    <row r="41" spans="1:9" x14ac:dyDescent="0.25">
      <c r="A41" s="5" t="s">
        <v>14</v>
      </c>
      <c r="B41" s="5" t="s">
        <v>35</v>
      </c>
      <c r="C41" s="7">
        <v>25009</v>
      </c>
      <c r="D41" s="7">
        <v>6022</v>
      </c>
      <c r="E41" s="28">
        <f t="shared" si="0"/>
        <v>5.4300896712055798E-2</v>
      </c>
      <c r="F41" s="25">
        <v>327</v>
      </c>
      <c r="G41" s="17">
        <v>0.18179999999999999</v>
      </c>
      <c r="H41" s="21">
        <v>102</v>
      </c>
      <c r="I41" s="7">
        <v>19184</v>
      </c>
    </row>
    <row r="42" spans="1:9" x14ac:dyDescent="0.25">
      <c r="A42" s="6" t="s">
        <v>14</v>
      </c>
      <c r="B42" s="6" t="s">
        <v>36</v>
      </c>
      <c r="C42" s="8">
        <v>5154</v>
      </c>
      <c r="D42" s="8">
        <v>1333</v>
      </c>
      <c r="E42" s="29">
        <f t="shared" si="0"/>
        <v>6.0015003750937733E-2</v>
      </c>
      <c r="F42" s="13">
        <v>80</v>
      </c>
      <c r="G42" s="20">
        <v>0.17649999999999999</v>
      </c>
      <c r="H42" s="14">
        <v>6</v>
      </c>
      <c r="I42" s="8">
        <v>3098</v>
      </c>
    </row>
    <row r="43" spans="1:9" x14ac:dyDescent="0.25">
      <c r="A43" s="5" t="s">
        <v>14</v>
      </c>
      <c r="B43" s="5" t="s">
        <v>37</v>
      </c>
      <c r="C43" s="7">
        <v>6695</v>
      </c>
      <c r="D43" s="7">
        <v>4033</v>
      </c>
      <c r="E43" s="28">
        <f t="shared" si="0"/>
        <v>6.893131663773866E-2</v>
      </c>
      <c r="F43" s="25">
        <v>278</v>
      </c>
      <c r="G43" s="17">
        <v>0.30459999999999998</v>
      </c>
      <c r="H43" s="21">
        <v>60</v>
      </c>
      <c r="I43" s="7">
        <v>4583</v>
      </c>
    </row>
    <row r="44" spans="1:9" x14ac:dyDescent="0.25">
      <c r="A44" s="6" t="s">
        <v>14</v>
      </c>
      <c r="B44" s="6" t="s">
        <v>38</v>
      </c>
      <c r="C44" s="8">
        <v>15487</v>
      </c>
      <c r="D44" s="8">
        <v>1629</v>
      </c>
      <c r="E44" s="29">
        <f t="shared" si="0"/>
        <v>0.17495395948434622</v>
      </c>
      <c r="F44" s="13">
        <v>285</v>
      </c>
      <c r="G44" s="20">
        <v>0.34960000000000002</v>
      </c>
      <c r="H44" s="14">
        <v>143</v>
      </c>
      <c r="I44" s="8">
        <v>10712</v>
      </c>
    </row>
    <row r="45" spans="1:9" x14ac:dyDescent="0.25">
      <c r="A45" s="5" t="s">
        <v>15</v>
      </c>
      <c r="B45" s="5" t="s">
        <v>35</v>
      </c>
      <c r="C45" s="7">
        <v>22651</v>
      </c>
      <c r="D45" s="7">
        <v>5807</v>
      </c>
      <c r="E45" s="28">
        <f t="shared" si="0"/>
        <v>5.6483554330979853E-2</v>
      </c>
      <c r="F45" s="25">
        <v>328</v>
      </c>
      <c r="G45" s="17">
        <v>0.2437</v>
      </c>
      <c r="H45" s="21">
        <v>116</v>
      </c>
      <c r="I45" s="7">
        <v>18916</v>
      </c>
    </row>
    <row r="46" spans="1:9" x14ac:dyDescent="0.25">
      <c r="A46" s="6" t="s">
        <v>15</v>
      </c>
      <c r="B46" s="6" t="s">
        <v>36</v>
      </c>
      <c r="C46" s="8">
        <v>5919</v>
      </c>
      <c r="D46" s="8">
        <v>1363</v>
      </c>
      <c r="E46" s="29">
        <f t="shared" si="0"/>
        <v>7.4101247248716071E-2</v>
      </c>
      <c r="F46" s="13">
        <v>101</v>
      </c>
      <c r="G46" s="20">
        <v>0.28000000000000003</v>
      </c>
      <c r="H46" s="14">
        <v>7</v>
      </c>
      <c r="I46" s="8">
        <v>3109</v>
      </c>
    </row>
    <row r="47" spans="1:9" x14ac:dyDescent="0.25">
      <c r="A47" s="5" t="s">
        <v>15</v>
      </c>
      <c r="B47" s="5" t="s">
        <v>37</v>
      </c>
      <c r="C47" s="7">
        <v>8895</v>
      </c>
      <c r="D47" s="7">
        <v>4826</v>
      </c>
      <c r="E47" s="28">
        <f t="shared" si="0"/>
        <v>8.5785329465395771E-2</v>
      </c>
      <c r="F47" s="25">
        <v>414</v>
      </c>
      <c r="G47" s="17">
        <v>0.4556</v>
      </c>
      <c r="H47" s="21">
        <v>118</v>
      </c>
      <c r="I47" s="7">
        <v>6160</v>
      </c>
    </row>
    <row r="48" spans="1:9" x14ac:dyDescent="0.25">
      <c r="A48" s="6" t="s">
        <v>15</v>
      </c>
      <c r="B48" s="6" t="s">
        <v>38</v>
      </c>
      <c r="C48" s="8">
        <v>16858</v>
      </c>
      <c r="D48" s="8">
        <v>1793</v>
      </c>
      <c r="E48" s="29">
        <f t="shared" si="0"/>
        <v>0.16675962074735082</v>
      </c>
      <c r="F48" s="13">
        <v>299</v>
      </c>
      <c r="G48" s="20">
        <v>0.39179999999999998</v>
      </c>
      <c r="H48" s="14">
        <v>143</v>
      </c>
      <c r="I48" s="8">
        <v>11783</v>
      </c>
    </row>
    <row r="49" spans="1:9" x14ac:dyDescent="0.25">
      <c r="A49" s="5" t="s">
        <v>16</v>
      </c>
      <c r="B49" s="5" t="s">
        <v>35</v>
      </c>
      <c r="C49" s="7">
        <v>19404</v>
      </c>
      <c r="D49" s="7">
        <v>5484</v>
      </c>
      <c r="E49" s="28">
        <f t="shared" si="0"/>
        <v>4.3216630196936542E-2</v>
      </c>
      <c r="F49" s="25">
        <v>237</v>
      </c>
      <c r="G49" s="17">
        <v>0.17169999999999999</v>
      </c>
      <c r="H49" s="21">
        <v>85</v>
      </c>
      <c r="I49" s="7">
        <v>17600</v>
      </c>
    </row>
    <row r="50" spans="1:9" x14ac:dyDescent="0.25">
      <c r="A50" s="6" t="s">
        <v>16</v>
      </c>
      <c r="B50" s="6" t="s">
        <v>36</v>
      </c>
      <c r="C50" s="8">
        <v>5459</v>
      </c>
      <c r="D50" s="8">
        <v>1249</v>
      </c>
      <c r="E50" s="29">
        <f t="shared" si="0"/>
        <v>9.2874299439551639E-2</v>
      </c>
      <c r="F50" s="13">
        <v>116</v>
      </c>
      <c r="G50" s="20">
        <v>0.39129999999999998</v>
      </c>
      <c r="H50" s="14">
        <v>9</v>
      </c>
      <c r="I50" s="8">
        <v>2975</v>
      </c>
    </row>
    <row r="51" spans="1:9" x14ac:dyDescent="0.25">
      <c r="A51" s="5" t="s">
        <v>16</v>
      </c>
      <c r="B51" s="5" t="s">
        <v>37</v>
      </c>
      <c r="C51" s="7">
        <v>8193</v>
      </c>
      <c r="D51" s="7">
        <v>3508</v>
      </c>
      <c r="E51" s="28">
        <f t="shared" si="0"/>
        <v>7.0695553021664762E-2</v>
      </c>
      <c r="F51" s="25">
        <v>248</v>
      </c>
      <c r="G51" s="17">
        <v>0.47249999999999998</v>
      </c>
      <c r="H51" s="21">
        <v>103</v>
      </c>
      <c r="I51" s="7">
        <v>4762</v>
      </c>
    </row>
    <row r="52" spans="1:9" x14ac:dyDescent="0.25">
      <c r="A52" s="6" t="s">
        <v>16</v>
      </c>
      <c r="B52" s="6" t="s">
        <v>38</v>
      </c>
      <c r="C52" s="8">
        <v>16267</v>
      </c>
      <c r="D52" s="8">
        <v>1582</v>
      </c>
      <c r="E52" s="29">
        <f t="shared" si="0"/>
        <v>0.12831858407079647</v>
      </c>
      <c r="F52" s="13">
        <v>203</v>
      </c>
      <c r="G52" s="20">
        <v>0.37740000000000001</v>
      </c>
      <c r="H52" s="14">
        <v>140</v>
      </c>
      <c r="I52" s="8">
        <v>10712</v>
      </c>
    </row>
    <row r="53" spans="1:9" x14ac:dyDescent="0.25">
      <c r="A53" s="5" t="s">
        <v>17</v>
      </c>
      <c r="B53" s="5" t="s">
        <v>35</v>
      </c>
      <c r="C53" s="7">
        <v>20215</v>
      </c>
      <c r="D53" s="7">
        <v>6800</v>
      </c>
      <c r="E53" s="28">
        <f t="shared" si="0"/>
        <v>5.7794117647058822E-2</v>
      </c>
      <c r="F53" s="25">
        <v>393</v>
      </c>
      <c r="G53" s="17">
        <v>0.20799999999999999</v>
      </c>
      <c r="H53" s="21">
        <v>120</v>
      </c>
      <c r="I53" s="7">
        <v>19308</v>
      </c>
    </row>
    <row r="54" spans="1:9" x14ac:dyDescent="0.25">
      <c r="A54" s="6" t="s">
        <v>17</v>
      </c>
      <c r="B54" s="6" t="s">
        <v>36</v>
      </c>
      <c r="C54" s="8">
        <v>6107</v>
      </c>
      <c r="D54" s="8">
        <v>1196</v>
      </c>
      <c r="E54" s="29">
        <f t="shared" si="0"/>
        <v>9.2809364548494977E-2</v>
      </c>
      <c r="F54" s="13">
        <v>111</v>
      </c>
      <c r="G54" s="20">
        <v>0.21740000000000001</v>
      </c>
      <c r="H54" s="14">
        <v>5</v>
      </c>
      <c r="I54" s="8">
        <v>2976</v>
      </c>
    </row>
    <row r="55" spans="1:9" x14ac:dyDescent="0.25">
      <c r="A55" s="5" t="s">
        <v>17</v>
      </c>
      <c r="B55" s="5" t="s">
        <v>37</v>
      </c>
      <c r="C55" s="7">
        <v>8854</v>
      </c>
      <c r="D55" s="7">
        <v>2498</v>
      </c>
      <c r="E55" s="28">
        <f t="shared" si="0"/>
        <v>7.5660528422738196E-2</v>
      </c>
      <c r="F55" s="25">
        <v>189</v>
      </c>
      <c r="G55" s="17">
        <v>0.4551</v>
      </c>
      <c r="H55" s="21">
        <v>76</v>
      </c>
      <c r="I55" s="7">
        <v>3873</v>
      </c>
    </row>
    <row r="56" spans="1:9" x14ac:dyDescent="0.25">
      <c r="A56" s="6" t="s">
        <v>17</v>
      </c>
      <c r="B56" s="6" t="s">
        <v>38</v>
      </c>
      <c r="C56" s="8">
        <v>18388</v>
      </c>
      <c r="D56" s="8">
        <v>1441</v>
      </c>
      <c r="E56" s="29">
        <f t="shared" si="0"/>
        <v>0.15058986814712005</v>
      </c>
      <c r="F56" s="13">
        <v>217</v>
      </c>
      <c r="G56" s="20">
        <v>0.39350000000000002</v>
      </c>
      <c r="H56" s="14">
        <v>109</v>
      </c>
      <c r="I56" s="8">
        <v>10929</v>
      </c>
    </row>
    <row r="57" spans="1:9" x14ac:dyDescent="0.25">
      <c r="A57" s="5" t="s">
        <v>18</v>
      </c>
      <c r="B57" s="5" t="s">
        <v>35</v>
      </c>
      <c r="C57" s="7">
        <v>19393</v>
      </c>
      <c r="D57" s="7">
        <v>6579</v>
      </c>
      <c r="E57" s="28">
        <f t="shared" si="0"/>
        <v>6.9311445508435932E-2</v>
      </c>
      <c r="F57" s="25">
        <v>456</v>
      </c>
      <c r="G57" s="17">
        <v>0.18060000000000001</v>
      </c>
      <c r="H57" s="21">
        <v>84</v>
      </c>
      <c r="I57" s="7">
        <v>19066</v>
      </c>
    </row>
    <row r="58" spans="1:9" x14ac:dyDescent="0.25">
      <c r="A58" s="6" t="s">
        <v>18</v>
      </c>
      <c r="B58" s="6" t="s">
        <v>36</v>
      </c>
      <c r="C58" s="8">
        <v>6134</v>
      </c>
      <c r="D58" s="8">
        <v>1044</v>
      </c>
      <c r="E58" s="29">
        <f t="shared" si="0"/>
        <v>0.10727969348659004</v>
      </c>
      <c r="F58" s="13">
        <v>112</v>
      </c>
      <c r="G58" s="20">
        <v>0</v>
      </c>
      <c r="H58" s="14">
        <v>0</v>
      </c>
      <c r="I58" s="8">
        <v>2940</v>
      </c>
    </row>
    <row r="59" spans="1:9" x14ac:dyDescent="0.25">
      <c r="A59" s="5" t="s">
        <v>18</v>
      </c>
      <c r="B59" s="5" t="s">
        <v>37</v>
      </c>
      <c r="C59" s="7">
        <v>13152</v>
      </c>
      <c r="D59" s="7">
        <v>3906</v>
      </c>
      <c r="E59" s="28">
        <f t="shared" si="0"/>
        <v>3.4818228366615467E-2</v>
      </c>
      <c r="F59" s="25">
        <v>136</v>
      </c>
      <c r="G59" s="17">
        <v>0.20960000000000001</v>
      </c>
      <c r="H59" s="21">
        <v>48</v>
      </c>
      <c r="I59" s="7">
        <v>6666</v>
      </c>
    </row>
    <row r="60" spans="1:9" x14ac:dyDescent="0.25">
      <c r="A60" s="6" t="s">
        <v>18</v>
      </c>
      <c r="B60" s="6" t="s">
        <v>38</v>
      </c>
      <c r="C60" s="8">
        <v>17806</v>
      </c>
      <c r="D60" s="8">
        <v>1207</v>
      </c>
      <c r="E60" s="29">
        <f t="shared" si="0"/>
        <v>0.12344656172328086</v>
      </c>
      <c r="F60" s="13">
        <v>149</v>
      </c>
      <c r="G60" s="20">
        <v>0.29299999999999998</v>
      </c>
      <c r="H60" s="14">
        <v>63</v>
      </c>
      <c r="I60" s="8">
        <v>10317</v>
      </c>
    </row>
    <row r="61" spans="1:9" x14ac:dyDescent="0.25">
      <c r="A61" s="5" t="s">
        <v>19</v>
      </c>
      <c r="B61" s="5" t="s">
        <v>35</v>
      </c>
      <c r="C61" s="7">
        <v>19694</v>
      </c>
      <c r="D61" s="7">
        <v>6582</v>
      </c>
      <c r="E61" s="28">
        <f t="shared" si="0"/>
        <v>6.9583713157095106E-2</v>
      </c>
      <c r="F61" s="25">
        <v>458</v>
      </c>
      <c r="G61" s="17">
        <v>0.1507</v>
      </c>
      <c r="H61" s="21">
        <v>74</v>
      </c>
      <c r="I61" s="7">
        <v>18759</v>
      </c>
    </row>
    <row r="62" spans="1:9" x14ac:dyDescent="0.25">
      <c r="A62" s="6" t="s">
        <v>19</v>
      </c>
      <c r="B62" s="6" t="s">
        <v>36</v>
      </c>
      <c r="C62" s="8">
        <v>6528</v>
      </c>
      <c r="D62" s="8">
        <v>1139</v>
      </c>
      <c r="E62" s="29">
        <f t="shared" si="0"/>
        <v>9.4820017559262518E-2</v>
      </c>
      <c r="F62" s="13">
        <v>108</v>
      </c>
      <c r="G62" s="20">
        <v>0.16669999999999999</v>
      </c>
      <c r="H62" s="14">
        <v>2</v>
      </c>
      <c r="I62" s="8">
        <v>2911</v>
      </c>
    </row>
    <row r="63" spans="1:9" x14ac:dyDescent="0.25">
      <c r="A63" s="5" t="s">
        <v>19</v>
      </c>
      <c r="B63" s="5" t="s">
        <v>37</v>
      </c>
      <c r="C63" s="7">
        <v>23788</v>
      </c>
      <c r="D63" s="7">
        <v>7833</v>
      </c>
      <c r="E63" s="28">
        <f t="shared" si="0"/>
        <v>2.349036129196987E-2</v>
      </c>
      <c r="F63" s="25">
        <v>184</v>
      </c>
      <c r="G63" s="17">
        <v>0.13389999999999999</v>
      </c>
      <c r="H63" s="21">
        <v>60</v>
      </c>
      <c r="I63" s="7">
        <v>14528</v>
      </c>
    </row>
    <row r="64" spans="1:9" x14ac:dyDescent="0.25">
      <c r="A64" s="6" t="s">
        <v>19</v>
      </c>
      <c r="B64" s="6" t="s">
        <v>38</v>
      </c>
      <c r="C64" s="8">
        <v>19118</v>
      </c>
      <c r="D64" s="8">
        <v>1584</v>
      </c>
      <c r="E64" s="29">
        <f t="shared" si="0"/>
        <v>0.12752525252525251</v>
      </c>
      <c r="F64" s="13">
        <v>202</v>
      </c>
      <c r="G64" s="20">
        <v>0.28239999999999998</v>
      </c>
      <c r="H64" s="14">
        <v>85</v>
      </c>
      <c r="I64" s="8">
        <v>10608</v>
      </c>
    </row>
    <row r="65" spans="1:9" x14ac:dyDescent="0.25">
      <c r="A65" s="5" t="s">
        <v>20</v>
      </c>
      <c r="B65" s="5" t="s">
        <v>35</v>
      </c>
      <c r="C65" s="7">
        <v>22408</v>
      </c>
      <c r="D65" s="7">
        <v>6825</v>
      </c>
      <c r="E65" s="28">
        <f t="shared" si="0"/>
        <v>6.2271062271062272E-2</v>
      </c>
      <c r="F65" s="25">
        <v>425</v>
      </c>
      <c r="G65" s="17">
        <v>0.18429999999999999</v>
      </c>
      <c r="H65" s="21">
        <v>103</v>
      </c>
      <c r="I65" s="7">
        <v>21528</v>
      </c>
    </row>
    <row r="66" spans="1:9" x14ac:dyDescent="0.25">
      <c r="A66" s="6" t="s">
        <v>20</v>
      </c>
      <c r="B66" s="6" t="s">
        <v>36</v>
      </c>
      <c r="C66" s="8">
        <v>7729</v>
      </c>
      <c r="D66" s="8">
        <v>1503</v>
      </c>
      <c r="E66" s="29">
        <f t="shared" si="0"/>
        <v>9.580838323353294E-2</v>
      </c>
      <c r="F66" s="13">
        <v>144</v>
      </c>
      <c r="G66" s="20">
        <v>0.2</v>
      </c>
      <c r="H66" s="14">
        <v>6</v>
      </c>
      <c r="I66" s="8">
        <v>3347</v>
      </c>
    </row>
    <row r="67" spans="1:9" x14ac:dyDescent="0.25">
      <c r="A67" s="5" t="s">
        <v>20</v>
      </c>
      <c r="B67" s="5" t="s">
        <v>37</v>
      </c>
      <c r="C67" s="7">
        <v>29445</v>
      </c>
      <c r="D67" s="7">
        <v>10857</v>
      </c>
      <c r="E67" s="28">
        <f t="shared" si="0"/>
        <v>3.5092567007460627E-2</v>
      </c>
      <c r="F67" s="25">
        <v>381</v>
      </c>
      <c r="G67" s="17">
        <v>0.1883</v>
      </c>
      <c r="H67" s="21">
        <v>100</v>
      </c>
      <c r="I67" s="7">
        <v>20204</v>
      </c>
    </row>
    <row r="68" spans="1:9" x14ac:dyDescent="0.25">
      <c r="A68" s="6" t="s">
        <v>20</v>
      </c>
      <c r="B68" s="6" t="s">
        <v>38</v>
      </c>
      <c r="C68" s="8">
        <v>24668</v>
      </c>
      <c r="D68" s="8">
        <v>2047</v>
      </c>
      <c r="E68" s="29">
        <f t="shared" si="0"/>
        <v>0.11138251099169516</v>
      </c>
      <c r="F68" s="13">
        <v>228</v>
      </c>
      <c r="G68" s="20">
        <v>0.3397</v>
      </c>
      <c r="H68" s="14">
        <v>142</v>
      </c>
      <c r="I68" s="8">
        <v>13372</v>
      </c>
    </row>
    <row r="69" spans="1:9" x14ac:dyDescent="0.25">
      <c r="A69" s="5" t="s">
        <v>21</v>
      </c>
      <c r="B69" s="5" t="s">
        <v>35</v>
      </c>
      <c r="C69" s="7">
        <v>21601</v>
      </c>
      <c r="D69" s="7">
        <v>6029</v>
      </c>
      <c r="E69" s="28">
        <f t="shared" si="0"/>
        <v>4.5281141151103002E-2</v>
      </c>
      <c r="F69" s="25">
        <v>273</v>
      </c>
      <c r="G69" s="17">
        <v>0.2843</v>
      </c>
      <c r="H69" s="21">
        <v>139</v>
      </c>
      <c r="I69" s="7">
        <v>19836</v>
      </c>
    </row>
    <row r="70" spans="1:9" x14ac:dyDescent="0.25">
      <c r="A70" s="6" t="s">
        <v>21</v>
      </c>
      <c r="B70" s="6" t="s">
        <v>36</v>
      </c>
      <c r="C70" s="8">
        <v>7348</v>
      </c>
      <c r="D70" s="8">
        <v>1624</v>
      </c>
      <c r="E70" s="29">
        <f t="shared" si="0"/>
        <v>6.6502463054187194E-2</v>
      </c>
      <c r="F70" s="13">
        <v>108</v>
      </c>
      <c r="G70" s="20">
        <v>0.15629999999999999</v>
      </c>
      <c r="H70" s="14">
        <v>5</v>
      </c>
      <c r="I70" s="8">
        <v>3188</v>
      </c>
    </row>
    <row r="71" spans="1:9" x14ac:dyDescent="0.25">
      <c r="A71" s="5" t="s">
        <v>21</v>
      </c>
      <c r="B71" s="5" t="s">
        <v>37</v>
      </c>
      <c r="C71" s="7">
        <v>22123</v>
      </c>
      <c r="D71" s="7">
        <v>7278</v>
      </c>
      <c r="E71" s="28">
        <f t="shared" si="0"/>
        <v>5.3860950810662271E-2</v>
      </c>
      <c r="F71" s="25">
        <v>392</v>
      </c>
      <c r="G71" s="17">
        <v>0.32869999999999999</v>
      </c>
      <c r="H71" s="21">
        <v>118</v>
      </c>
      <c r="I71" s="7">
        <v>14278</v>
      </c>
    </row>
    <row r="72" spans="1:9" x14ac:dyDescent="0.25">
      <c r="A72" s="6" t="s">
        <v>21</v>
      </c>
      <c r="B72" s="6" t="s">
        <v>38</v>
      </c>
      <c r="C72" s="8">
        <v>24642</v>
      </c>
      <c r="D72" s="8">
        <v>2179</v>
      </c>
      <c r="E72" s="29">
        <f t="shared" si="0"/>
        <v>0.16383662230380908</v>
      </c>
      <c r="F72" s="13">
        <v>357</v>
      </c>
      <c r="G72" s="20">
        <v>0.35139999999999999</v>
      </c>
      <c r="H72" s="14">
        <v>169</v>
      </c>
      <c r="I72" s="8">
        <v>14233</v>
      </c>
    </row>
    <row r="73" spans="1:9" x14ac:dyDescent="0.25">
      <c r="A73" s="5" t="s">
        <v>22</v>
      </c>
      <c r="B73" s="5" t="s">
        <v>35</v>
      </c>
      <c r="C73" s="7">
        <v>19369</v>
      </c>
      <c r="D73" s="7">
        <v>5556</v>
      </c>
      <c r="E73" s="28">
        <f t="shared" si="0"/>
        <v>4.0316774658027354E-2</v>
      </c>
      <c r="F73" s="25">
        <v>224</v>
      </c>
      <c r="G73" s="17">
        <v>0.22470000000000001</v>
      </c>
      <c r="H73" s="21">
        <v>109</v>
      </c>
      <c r="I73" s="7">
        <v>18281</v>
      </c>
    </row>
    <row r="74" spans="1:9" x14ac:dyDescent="0.25">
      <c r="A74" s="6" t="s">
        <v>22</v>
      </c>
      <c r="B74" s="6" t="s">
        <v>36</v>
      </c>
      <c r="C74" s="8">
        <v>6754</v>
      </c>
      <c r="D74" s="8">
        <v>1485</v>
      </c>
      <c r="E74" s="29">
        <f t="shared" ref="E74:E76" si="1">F74/D74</f>
        <v>7.7441077441077436E-2</v>
      </c>
      <c r="F74" s="13">
        <v>115</v>
      </c>
      <c r="G74" s="20">
        <v>0.23810000000000001</v>
      </c>
      <c r="H74" s="14">
        <v>5</v>
      </c>
      <c r="I74" s="8">
        <v>2906</v>
      </c>
    </row>
    <row r="75" spans="1:9" x14ac:dyDescent="0.25">
      <c r="A75" s="5" t="s">
        <v>22</v>
      </c>
      <c r="B75" s="5" t="s">
        <v>37</v>
      </c>
      <c r="C75" s="7">
        <v>12219</v>
      </c>
      <c r="D75" s="7">
        <v>4156</v>
      </c>
      <c r="E75" s="28">
        <f t="shared" si="1"/>
        <v>8.5418671799807513E-2</v>
      </c>
      <c r="F75" s="25">
        <v>355</v>
      </c>
      <c r="G75" s="17">
        <v>0.37590000000000001</v>
      </c>
      <c r="H75" s="21">
        <v>103</v>
      </c>
      <c r="I75" s="7">
        <v>6831</v>
      </c>
    </row>
    <row r="76" spans="1:9" x14ac:dyDescent="0.25">
      <c r="A76" s="9" t="s">
        <v>22</v>
      </c>
      <c r="B76" s="9" t="s">
        <v>38</v>
      </c>
      <c r="C76" s="10">
        <v>21695</v>
      </c>
      <c r="D76" s="10">
        <v>2298</v>
      </c>
      <c r="E76" s="30">
        <f t="shared" si="1"/>
        <v>0.13185378590078328</v>
      </c>
      <c r="F76" s="26">
        <v>303</v>
      </c>
      <c r="G76" s="24">
        <v>0.30380000000000001</v>
      </c>
      <c r="H76" s="27">
        <v>158</v>
      </c>
      <c r="I76" s="10">
        <v>12686</v>
      </c>
    </row>
  </sheetData>
  <mergeCells count="1">
    <mergeCell ref="E7: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ACB6A-F35A-477C-8F6E-B8BB282C31F8}">
  <dimension ref="A1:E26"/>
  <sheetViews>
    <sheetView workbookViewId="0">
      <selection activeCell="D14" sqref="D14"/>
    </sheetView>
  </sheetViews>
  <sheetFormatPr defaultColWidth="13.5703125" defaultRowHeight="15" x14ac:dyDescent="0.25"/>
  <cols>
    <col min="1" max="1" width="17.140625" customWidth="1"/>
    <col min="2" max="5" width="24.28515625" customWidth="1"/>
  </cols>
  <sheetData>
    <row r="1" spans="1:5" ht="15.75" x14ac:dyDescent="0.25">
      <c r="A1" s="4" t="s">
        <v>57</v>
      </c>
    </row>
    <row r="2" spans="1:5" ht="15.75" x14ac:dyDescent="0.25">
      <c r="A2" s="4" t="s">
        <v>58</v>
      </c>
    </row>
    <row r="3" spans="1:5" ht="15.75" x14ac:dyDescent="0.25">
      <c r="A3" s="4"/>
    </row>
    <row r="4" spans="1:5" ht="15.75" x14ac:dyDescent="0.25">
      <c r="A4" s="4" t="s">
        <v>52</v>
      </c>
    </row>
    <row r="5" spans="1:5" ht="15.75" x14ac:dyDescent="0.25">
      <c r="A5" s="4" t="s">
        <v>53</v>
      </c>
    </row>
    <row r="8" spans="1:5" x14ac:dyDescent="0.25">
      <c r="A8" s="31" t="s">
        <v>0</v>
      </c>
      <c r="B8" s="46" t="s">
        <v>3</v>
      </c>
      <c r="C8" s="47"/>
      <c r="D8" s="47"/>
      <c r="E8" s="48"/>
    </row>
    <row r="9" spans="1:5" ht="45" x14ac:dyDescent="0.25">
      <c r="A9" s="5"/>
      <c r="B9" s="32" t="s">
        <v>45</v>
      </c>
      <c r="C9" s="25" t="s">
        <v>46</v>
      </c>
      <c r="D9" s="25" t="s">
        <v>47</v>
      </c>
      <c r="E9" s="21" t="s">
        <v>48</v>
      </c>
    </row>
    <row r="10" spans="1:5" x14ac:dyDescent="0.25">
      <c r="A10" s="6" t="s">
        <v>5</v>
      </c>
      <c r="B10" s="18">
        <v>0.88800000000000001</v>
      </c>
      <c r="C10" s="19">
        <v>2101</v>
      </c>
      <c r="D10" s="20">
        <v>0.5272</v>
      </c>
      <c r="E10" s="14">
        <v>407</v>
      </c>
    </row>
    <row r="11" spans="1:5" x14ac:dyDescent="0.25">
      <c r="A11" s="5" t="s">
        <v>7</v>
      </c>
      <c r="B11" s="15">
        <v>0.91349999999999998</v>
      </c>
      <c r="C11" s="16">
        <v>1900</v>
      </c>
      <c r="D11" s="17">
        <v>0.59640000000000004</v>
      </c>
      <c r="E11" s="21">
        <v>399</v>
      </c>
    </row>
    <row r="12" spans="1:5" x14ac:dyDescent="0.25">
      <c r="A12" s="6" t="s">
        <v>8</v>
      </c>
      <c r="B12" s="18">
        <v>0.94240000000000002</v>
      </c>
      <c r="C12" s="19">
        <v>1342</v>
      </c>
      <c r="D12" s="20">
        <v>0.69579999999999997</v>
      </c>
      <c r="E12" s="14">
        <v>366</v>
      </c>
    </row>
    <row r="13" spans="1:5" x14ac:dyDescent="0.25">
      <c r="A13" s="5" t="s">
        <v>9</v>
      </c>
      <c r="B13" s="15">
        <v>0.94140000000000001</v>
      </c>
      <c r="C13" s="25">
        <v>241</v>
      </c>
      <c r="D13" s="17">
        <v>0.96699999999999997</v>
      </c>
      <c r="E13" s="21">
        <v>88</v>
      </c>
    </row>
    <row r="14" spans="1:5" x14ac:dyDescent="0.25">
      <c r="A14" s="6" t="s">
        <v>10</v>
      </c>
      <c r="B14" s="18">
        <v>0.96399999999999997</v>
      </c>
      <c r="C14" s="13">
        <v>241</v>
      </c>
      <c r="D14" s="20">
        <v>0.98409999999999997</v>
      </c>
      <c r="E14" s="14">
        <v>62</v>
      </c>
    </row>
    <row r="15" spans="1:5" x14ac:dyDescent="0.25">
      <c r="A15" s="5" t="s">
        <v>11</v>
      </c>
      <c r="B15" s="15">
        <v>0.8357</v>
      </c>
      <c r="C15" s="25">
        <v>661</v>
      </c>
      <c r="D15" s="17">
        <v>0.66549999999999998</v>
      </c>
      <c r="E15" s="21">
        <v>191</v>
      </c>
    </row>
    <row r="16" spans="1:5" x14ac:dyDescent="0.25">
      <c r="A16" s="6" t="s">
        <v>12</v>
      </c>
      <c r="B16" s="18">
        <v>0.7671</v>
      </c>
      <c r="C16" s="13">
        <v>461</v>
      </c>
      <c r="D16" s="20">
        <v>0.6583</v>
      </c>
      <c r="E16" s="14">
        <v>131</v>
      </c>
    </row>
    <row r="17" spans="1:5" x14ac:dyDescent="0.25">
      <c r="A17" s="5" t="s">
        <v>13</v>
      </c>
      <c r="B17" s="15">
        <v>0.78400000000000003</v>
      </c>
      <c r="C17" s="25">
        <v>548</v>
      </c>
      <c r="D17" s="17">
        <v>0.72770000000000001</v>
      </c>
      <c r="E17" s="21">
        <v>139</v>
      </c>
    </row>
    <row r="18" spans="1:5" x14ac:dyDescent="0.25">
      <c r="A18" s="6" t="s">
        <v>14</v>
      </c>
      <c r="B18" s="18">
        <v>0.79430000000000001</v>
      </c>
      <c r="C18" s="13">
        <v>969</v>
      </c>
      <c r="D18" s="20">
        <v>0.69930000000000003</v>
      </c>
      <c r="E18" s="14">
        <v>286</v>
      </c>
    </row>
    <row r="19" spans="1:5" x14ac:dyDescent="0.25">
      <c r="A19" s="5" t="s">
        <v>15</v>
      </c>
      <c r="B19" s="15">
        <v>0.82909999999999995</v>
      </c>
      <c r="C19" s="16">
        <v>1184</v>
      </c>
      <c r="D19" s="17">
        <v>0.70679999999999998</v>
      </c>
      <c r="E19" s="21">
        <v>258</v>
      </c>
    </row>
    <row r="20" spans="1:5" x14ac:dyDescent="0.25">
      <c r="A20" s="6" t="s">
        <v>16</v>
      </c>
      <c r="B20" s="18">
        <v>0.8679</v>
      </c>
      <c r="C20" s="19">
        <v>1051</v>
      </c>
      <c r="D20" s="20">
        <v>0.72240000000000004</v>
      </c>
      <c r="E20" s="14">
        <v>268</v>
      </c>
    </row>
    <row r="21" spans="1:5" x14ac:dyDescent="0.25">
      <c r="A21" s="5" t="s">
        <v>17</v>
      </c>
      <c r="B21" s="15">
        <v>0.86080000000000001</v>
      </c>
      <c r="C21" s="16">
        <v>1002</v>
      </c>
      <c r="D21" s="17">
        <v>0.65700000000000003</v>
      </c>
      <c r="E21" s="21">
        <v>182</v>
      </c>
    </row>
    <row r="22" spans="1:5" x14ac:dyDescent="0.25">
      <c r="A22" s="6" t="s">
        <v>18</v>
      </c>
      <c r="B22" s="18">
        <v>0.8831</v>
      </c>
      <c r="C22" s="13">
        <v>876</v>
      </c>
      <c r="D22" s="20">
        <v>0.75349999999999995</v>
      </c>
      <c r="E22" s="14">
        <v>162</v>
      </c>
    </row>
    <row r="23" spans="1:5" x14ac:dyDescent="0.25">
      <c r="A23" s="5" t="s">
        <v>19</v>
      </c>
      <c r="B23" s="15">
        <v>0.88070000000000004</v>
      </c>
      <c r="C23" s="16">
        <v>1130</v>
      </c>
      <c r="D23" s="17">
        <v>0.83389999999999997</v>
      </c>
      <c r="E23" s="21">
        <v>251</v>
      </c>
    </row>
    <row r="24" spans="1:5" x14ac:dyDescent="0.25">
      <c r="A24" s="6" t="s">
        <v>20</v>
      </c>
      <c r="B24" s="18">
        <v>0.88519999999999999</v>
      </c>
      <c r="C24" s="19">
        <v>1442</v>
      </c>
      <c r="D24" s="20">
        <v>0.76790000000000003</v>
      </c>
      <c r="E24" s="14">
        <v>321</v>
      </c>
    </row>
    <row r="25" spans="1:5" x14ac:dyDescent="0.25">
      <c r="A25" s="5" t="s">
        <v>21</v>
      </c>
      <c r="B25" s="15">
        <v>0.80800000000000005</v>
      </c>
      <c r="C25" s="16">
        <v>1372</v>
      </c>
      <c r="D25" s="17">
        <v>0.75470000000000004</v>
      </c>
      <c r="E25" s="21">
        <v>363</v>
      </c>
    </row>
    <row r="26" spans="1:5" x14ac:dyDescent="0.25">
      <c r="A26" s="9" t="s">
        <v>22</v>
      </c>
      <c r="B26" s="22">
        <v>0.85260000000000002</v>
      </c>
      <c r="C26" s="23">
        <v>1516</v>
      </c>
      <c r="D26" s="24">
        <v>0.76539999999999997</v>
      </c>
      <c r="E26" s="27">
        <v>398</v>
      </c>
    </row>
  </sheetData>
  <mergeCells count="1">
    <mergeCell ref="B8:E8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8F716-D46A-4C0B-8828-959C3942169D}">
  <dimension ref="A1:I26"/>
  <sheetViews>
    <sheetView tabSelected="1" workbookViewId="0">
      <selection activeCell="G25" sqref="G25"/>
    </sheetView>
  </sheetViews>
  <sheetFormatPr defaultColWidth="22.5703125" defaultRowHeight="15" x14ac:dyDescent="0.25"/>
  <cols>
    <col min="2" max="2" width="22.5703125" customWidth="1"/>
    <col min="3" max="4" width="20.5703125" hidden="1" customWidth="1"/>
    <col min="5" max="8" width="20.5703125" customWidth="1"/>
    <col min="9" max="9" width="20.5703125" hidden="1" customWidth="1"/>
    <col min="10" max="14" width="20.5703125" customWidth="1"/>
  </cols>
  <sheetData>
    <row r="1" spans="1:9" ht="15.75" x14ac:dyDescent="0.25">
      <c r="A1" s="4" t="s">
        <v>57</v>
      </c>
    </row>
    <row r="2" spans="1:9" ht="15.75" x14ac:dyDescent="0.25">
      <c r="A2" s="4" t="s">
        <v>60</v>
      </c>
    </row>
    <row r="4" spans="1:9" ht="15.75" x14ac:dyDescent="0.25">
      <c r="A4" s="4" t="s">
        <v>52</v>
      </c>
    </row>
    <row r="5" spans="1:9" ht="15.75" x14ac:dyDescent="0.25">
      <c r="A5" s="4" t="s">
        <v>53</v>
      </c>
    </row>
    <row r="8" spans="1:9" ht="30" customHeight="1" x14ac:dyDescent="0.25">
      <c r="A8" s="5" t="s">
        <v>0</v>
      </c>
      <c r="B8" s="5" t="s">
        <v>41</v>
      </c>
      <c r="C8" s="42" t="s">
        <v>2</v>
      </c>
      <c r="D8" s="43" t="s">
        <v>3</v>
      </c>
      <c r="E8" s="44"/>
      <c r="F8" s="44"/>
      <c r="G8" s="44"/>
      <c r="H8" s="45"/>
      <c r="I8" s="42" t="s">
        <v>4</v>
      </c>
    </row>
    <row r="9" spans="1:9" ht="45" x14ac:dyDescent="0.25">
      <c r="A9" s="6"/>
      <c r="B9" s="6"/>
      <c r="C9" s="12" t="s">
        <v>6</v>
      </c>
      <c r="D9" s="12" t="s">
        <v>6</v>
      </c>
      <c r="E9" s="13" t="s">
        <v>59</v>
      </c>
      <c r="F9" s="13" t="s">
        <v>44</v>
      </c>
      <c r="G9" s="13" t="s">
        <v>63</v>
      </c>
      <c r="H9" s="14" t="s">
        <v>62</v>
      </c>
      <c r="I9" s="12" t="s">
        <v>6</v>
      </c>
    </row>
    <row r="10" spans="1:9" x14ac:dyDescent="0.25">
      <c r="A10" s="5" t="s">
        <v>5</v>
      </c>
      <c r="B10" s="5" t="s">
        <v>38</v>
      </c>
      <c r="C10" s="34">
        <v>23776</v>
      </c>
      <c r="D10" s="34">
        <v>3138</v>
      </c>
      <c r="E10" s="35">
        <f>F10/D10</f>
        <v>8.4448693435309113E-2</v>
      </c>
      <c r="F10" s="25">
        <v>265</v>
      </c>
      <c r="G10" s="35">
        <f>H10/D10</f>
        <v>0.11631612492033142</v>
      </c>
      <c r="H10" s="21">
        <v>365</v>
      </c>
      <c r="I10" s="34">
        <v>18706</v>
      </c>
    </row>
    <row r="11" spans="1:9" x14ac:dyDescent="0.25">
      <c r="A11" s="6" t="s">
        <v>7</v>
      </c>
      <c r="B11" s="6" t="s">
        <v>38</v>
      </c>
      <c r="C11" s="36">
        <v>21714</v>
      </c>
      <c r="D11" s="36">
        <v>2749</v>
      </c>
      <c r="E11" s="37">
        <f t="shared" ref="E11:E26" si="0">F11/D11</f>
        <v>6.5478355765732993E-2</v>
      </c>
      <c r="F11" s="13">
        <v>180</v>
      </c>
      <c r="G11" s="37">
        <f t="shared" ref="G11:G26" si="1">H11/D11</f>
        <v>9.8217533648599489E-2</v>
      </c>
      <c r="H11" s="14">
        <v>270</v>
      </c>
      <c r="I11" s="36">
        <v>17231</v>
      </c>
    </row>
    <row r="12" spans="1:9" x14ac:dyDescent="0.25">
      <c r="A12" s="5" t="s">
        <v>8</v>
      </c>
      <c r="B12" s="5" t="s">
        <v>38</v>
      </c>
      <c r="C12" s="34">
        <v>16023</v>
      </c>
      <c r="D12" s="34">
        <v>1950</v>
      </c>
      <c r="E12" s="35">
        <f t="shared" si="0"/>
        <v>4.205128205128205E-2</v>
      </c>
      <c r="F12" s="25">
        <v>82</v>
      </c>
      <c r="G12" s="35">
        <f t="shared" si="1"/>
        <v>8.2051282051282051E-2</v>
      </c>
      <c r="H12" s="21">
        <v>160</v>
      </c>
      <c r="I12" s="34">
        <v>11900</v>
      </c>
    </row>
    <row r="13" spans="1:9" x14ac:dyDescent="0.25">
      <c r="A13" s="6" t="s">
        <v>9</v>
      </c>
      <c r="B13" s="6" t="s">
        <v>38</v>
      </c>
      <c r="C13" s="36">
        <v>4558</v>
      </c>
      <c r="D13" s="12">
        <v>347</v>
      </c>
      <c r="E13" s="37">
        <f t="shared" si="0"/>
        <v>4.3227665706051875E-2</v>
      </c>
      <c r="F13" s="13">
        <v>15</v>
      </c>
      <c r="G13" s="37">
        <f t="shared" si="1"/>
        <v>8.6455331412103754E-3</v>
      </c>
      <c r="H13" s="14">
        <v>3</v>
      </c>
      <c r="I13" s="36">
        <v>2489</v>
      </c>
    </row>
    <row r="14" spans="1:9" x14ac:dyDescent="0.25">
      <c r="A14" s="5" t="s">
        <v>10</v>
      </c>
      <c r="B14" s="5" t="s">
        <v>38</v>
      </c>
      <c r="C14" s="34">
        <v>5020</v>
      </c>
      <c r="D14" s="32">
        <v>313</v>
      </c>
      <c r="E14" s="35">
        <f t="shared" si="0"/>
        <v>2.8753993610223641E-2</v>
      </c>
      <c r="F14" s="25">
        <v>9</v>
      </c>
      <c r="G14" s="35">
        <f t="shared" si="1"/>
        <v>3.1948881789137379E-3</v>
      </c>
      <c r="H14" s="21">
        <v>1</v>
      </c>
      <c r="I14" s="34">
        <v>3208</v>
      </c>
    </row>
    <row r="15" spans="1:9" x14ac:dyDescent="0.25">
      <c r="A15" s="6" t="s">
        <v>11</v>
      </c>
      <c r="B15" s="6" t="s">
        <v>38</v>
      </c>
      <c r="C15" s="36">
        <v>13366</v>
      </c>
      <c r="D15" s="36">
        <v>1078</v>
      </c>
      <c r="E15" s="37">
        <f t="shared" si="0"/>
        <v>0.12059369202226346</v>
      </c>
      <c r="F15" s="13">
        <v>130</v>
      </c>
      <c r="G15" s="37">
        <f t="shared" si="1"/>
        <v>8.9053803339517623E-2</v>
      </c>
      <c r="H15" s="14">
        <v>96</v>
      </c>
      <c r="I15" s="36">
        <v>6718</v>
      </c>
    </row>
    <row r="16" spans="1:9" x14ac:dyDescent="0.25">
      <c r="A16" s="5" t="s">
        <v>12</v>
      </c>
      <c r="B16" s="5" t="s">
        <v>38</v>
      </c>
      <c r="C16" s="34">
        <v>8468</v>
      </c>
      <c r="D16" s="32">
        <v>800</v>
      </c>
      <c r="E16" s="35">
        <f t="shared" si="0"/>
        <v>0.17499999999999999</v>
      </c>
      <c r="F16" s="25">
        <v>140</v>
      </c>
      <c r="G16" s="35">
        <f t="shared" si="1"/>
        <v>8.5000000000000006E-2</v>
      </c>
      <c r="H16" s="21">
        <v>68</v>
      </c>
      <c r="I16" s="34">
        <v>7263</v>
      </c>
    </row>
    <row r="17" spans="1:9" x14ac:dyDescent="0.25">
      <c r="A17" s="6" t="s">
        <v>13</v>
      </c>
      <c r="B17" s="6" t="s">
        <v>38</v>
      </c>
      <c r="C17" s="36">
        <v>10128</v>
      </c>
      <c r="D17" s="12">
        <v>890</v>
      </c>
      <c r="E17" s="37">
        <f t="shared" si="0"/>
        <v>0.16966292134831459</v>
      </c>
      <c r="F17" s="13">
        <v>151</v>
      </c>
      <c r="G17" s="37">
        <f t="shared" si="1"/>
        <v>5.8426966292134834E-2</v>
      </c>
      <c r="H17" s="14">
        <v>52</v>
      </c>
      <c r="I17" s="36">
        <v>8409</v>
      </c>
    </row>
    <row r="18" spans="1:9" x14ac:dyDescent="0.25">
      <c r="A18" s="5" t="s">
        <v>14</v>
      </c>
      <c r="B18" s="5" t="s">
        <v>38</v>
      </c>
      <c r="C18" s="34">
        <v>15487</v>
      </c>
      <c r="D18" s="34">
        <v>1629</v>
      </c>
      <c r="E18" s="35">
        <f t="shared" si="0"/>
        <v>0.15408225905463474</v>
      </c>
      <c r="F18" s="25">
        <v>251</v>
      </c>
      <c r="G18" s="35">
        <f t="shared" si="1"/>
        <v>7.550644567219153E-2</v>
      </c>
      <c r="H18" s="21">
        <v>123</v>
      </c>
      <c r="I18" s="34">
        <v>10712</v>
      </c>
    </row>
    <row r="19" spans="1:9" x14ac:dyDescent="0.25">
      <c r="A19" s="6" t="s">
        <v>15</v>
      </c>
      <c r="B19" s="6" t="s">
        <v>38</v>
      </c>
      <c r="C19" s="36">
        <v>16858</v>
      </c>
      <c r="D19" s="36">
        <v>1793</v>
      </c>
      <c r="E19" s="37">
        <f t="shared" si="0"/>
        <v>0.13608477412158393</v>
      </c>
      <c r="F19" s="13">
        <v>244</v>
      </c>
      <c r="G19" s="37">
        <f t="shared" si="1"/>
        <v>5.9676519799219188E-2</v>
      </c>
      <c r="H19" s="14">
        <v>107</v>
      </c>
      <c r="I19" s="36">
        <v>11783</v>
      </c>
    </row>
    <row r="20" spans="1:9" x14ac:dyDescent="0.25">
      <c r="A20" s="5" t="s">
        <v>16</v>
      </c>
      <c r="B20" s="5" t="s">
        <v>38</v>
      </c>
      <c r="C20" s="34">
        <v>16267</v>
      </c>
      <c r="D20" s="34">
        <v>1582</v>
      </c>
      <c r="E20" s="35">
        <f t="shared" si="0"/>
        <v>0.1011378002528445</v>
      </c>
      <c r="F20" s="25">
        <v>160</v>
      </c>
      <c r="G20" s="35">
        <f t="shared" si="1"/>
        <v>6.5107458912768645E-2</v>
      </c>
      <c r="H20" s="21">
        <v>103</v>
      </c>
      <c r="I20" s="34">
        <v>10712</v>
      </c>
    </row>
    <row r="21" spans="1:9" x14ac:dyDescent="0.25">
      <c r="A21" s="6" t="s">
        <v>17</v>
      </c>
      <c r="B21" s="6" t="s">
        <v>38</v>
      </c>
      <c r="C21" s="36">
        <v>18388</v>
      </c>
      <c r="D21" s="36">
        <v>1441</v>
      </c>
      <c r="E21" s="37">
        <f t="shared" si="0"/>
        <v>0.11242192921582235</v>
      </c>
      <c r="F21" s="13">
        <v>162</v>
      </c>
      <c r="G21" s="37">
        <f t="shared" si="1"/>
        <v>6.5926439972241499E-2</v>
      </c>
      <c r="H21" s="14">
        <v>95</v>
      </c>
      <c r="I21" s="36">
        <v>10929</v>
      </c>
    </row>
    <row r="22" spans="1:9" x14ac:dyDescent="0.25">
      <c r="A22" s="5" t="s">
        <v>18</v>
      </c>
      <c r="B22" s="5" t="s">
        <v>38</v>
      </c>
      <c r="C22" s="34">
        <v>17806</v>
      </c>
      <c r="D22" s="34">
        <v>1207</v>
      </c>
      <c r="E22" s="35">
        <f t="shared" si="0"/>
        <v>9.6106048053024029E-2</v>
      </c>
      <c r="F22" s="25">
        <v>116</v>
      </c>
      <c r="G22" s="35">
        <f t="shared" si="1"/>
        <v>4.3910521955260975E-2</v>
      </c>
      <c r="H22" s="21">
        <v>53</v>
      </c>
      <c r="I22" s="34">
        <v>10317</v>
      </c>
    </row>
    <row r="23" spans="1:9" x14ac:dyDescent="0.25">
      <c r="A23" s="6" t="s">
        <v>19</v>
      </c>
      <c r="B23" s="6" t="s">
        <v>38</v>
      </c>
      <c r="C23" s="36">
        <v>19118</v>
      </c>
      <c r="D23" s="36">
        <v>1584</v>
      </c>
      <c r="E23" s="37">
        <f t="shared" si="0"/>
        <v>9.6590909090909088E-2</v>
      </c>
      <c r="F23" s="13">
        <v>153</v>
      </c>
      <c r="G23" s="37">
        <f t="shared" si="1"/>
        <v>3.1565656565656568E-2</v>
      </c>
      <c r="H23" s="14">
        <v>50</v>
      </c>
      <c r="I23" s="36">
        <v>10608</v>
      </c>
    </row>
    <row r="24" spans="1:9" x14ac:dyDescent="0.25">
      <c r="A24" s="5" t="s">
        <v>20</v>
      </c>
      <c r="B24" s="5" t="s">
        <v>38</v>
      </c>
      <c r="C24" s="34">
        <v>24668</v>
      </c>
      <c r="D24" s="34">
        <v>2047</v>
      </c>
      <c r="E24" s="35">
        <f t="shared" si="0"/>
        <v>9.1353199804592083E-2</v>
      </c>
      <c r="F24" s="25">
        <v>187</v>
      </c>
      <c r="G24" s="35">
        <f t="shared" si="1"/>
        <v>4.7386419149975573E-2</v>
      </c>
      <c r="H24" s="21">
        <v>97</v>
      </c>
      <c r="I24" s="34">
        <v>13372</v>
      </c>
    </row>
    <row r="25" spans="1:9" x14ac:dyDescent="0.25">
      <c r="A25" s="6" t="s">
        <v>21</v>
      </c>
      <c r="B25" s="6" t="s">
        <v>38</v>
      </c>
      <c r="C25" s="36">
        <v>24642</v>
      </c>
      <c r="D25" s="36">
        <v>2179</v>
      </c>
      <c r="E25" s="37">
        <f t="shared" si="0"/>
        <v>0.14960991280403854</v>
      </c>
      <c r="F25" s="13">
        <v>326</v>
      </c>
      <c r="G25" s="37">
        <f t="shared" si="1"/>
        <v>5.4153281321707207E-2</v>
      </c>
      <c r="H25" s="14">
        <v>118</v>
      </c>
      <c r="I25" s="36">
        <v>14233</v>
      </c>
    </row>
    <row r="26" spans="1:9" x14ac:dyDescent="0.25">
      <c r="A26" s="33" t="s">
        <v>22</v>
      </c>
      <c r="B26" s="33" t="s">
        <v>38</v>
      </c>
      <c r="C26" s="38">
        <v>21695</v>
      </c>
      <c r="D26" s="38">
        <v>2298</v>
      </c>
      <c r="E26" s="39">
        <f t="shared" si="0"/>
        <v>0.11401218450826806</v>
      </c>
      <c r="F26" s="40">
        <v>262</v>
      </c>
      <c r="G26" s="39">
        <f t="shared" si="1"/>
        <v>5.3089643167972149E-2</v>
      </c>
      <c r="H26" s="41">
        <v>122</v>
      </c>
      <c r="I26" s="38">
        <v>12686</v>
      </c>
    </row>
  </sheetData>
  <mergeCells count="1">
    <mergeCell ref="D8:H8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5AEC1D7925DE4799AD91A139949E42" ma:contentTypeVersion="20" ma:contentTypeDescription="Create a new document." ma:contentTypeScope="" ma:versionID="5629886c6ee4b34145703d0c200b1b1d">
  <xsd:schema xmlns:xsd="http://www.w3.org/2001/XMLSchema" xmlns:xs="http://www.w3.org/2001/XMLSchema" xmlns:p="http://schemas.microsoft.com/office/2006/metadata/properties" xmlns:ns1="86ba5d7e-a7b5-4f9f-bda7-b28e21cda9bb" xmlns:ns3="af579b52-803e-4571-b76e-39ddcc4542b9" targetNamespace="http://schemas.microsoft.com/office/2006/metadata/properties" ma:root="true" ma:fieldsID="0cc0dd85566739bb809821b00eea5769" ns1:_="" ns3:_="">
    <xsd:import namespace="86ba5d7e-a7b5-4f9f-bda7-b28e21cda9bb"/>
    <xsd:import namespace="af579b52-803e-4571-b76e-39ddcc4542b9"/>
    <xsd:element name="properties">
      <xsd:complexType>
        <xsd:sequence>
          <xsd:element name="documentManagement">
            <xsd:complexType>
              <xsd:all>
                <xsd:element ref="ns1:Author0"/>
                <xsd:element ref="ns1:PriorityInitiative"/>
                <xsd:element ref="ns1:DocumentType"/>
                <xsd:element ref="ns1:test" minOccurs="0"/>
                <xsd:element ref="ns1:MediaServiceMetadata" minOccurs="0"/>
                <xsd:element ref="ns1:MediaServiceFastMetadata" minOccurs="0"/>
                <xsd:element ref="ns3:SharedWithUsers" minOccurs="0"/>
                <xsd:element ref="ns3:SharedWithDetails" minOccurs="0"/>
                <xsd:element ref="ns1:MediaServiceAutoKeyPoints" minOccurs="0"/>
                <xsd:element ref="ns1:MediaServiceKeyPoints" minOccurs="0"/>
                <xsd:element ref="ns1:MediaServiceAutoTags" minOccurs="0"/>
                <xsd:element ref="ns1:MediaServiceOCR" minOccurs="0"/>
                <xsd:element ref="ns1:MediaServiceGenerationTime" minOccurs="0"/>
                <xsd:element ref="ns1:MediaServiceEventHashCode" minOccurs="0"/>
                <xsd:element ref="ns1:MediaServiceDateTaken" minOccurs="0"/>
                <xsd:element ref="ns1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ba5d7e-a7b5-4f9f-bda7-b28e21cda9bb" elementFormDefault="qualified">
    <xsd:import namespace="http://schemas.microsoft.com/office/2006/documentManagement/types"/>
    <xsd:import namespace="http://schemas.microsoft.com/office/infopath/2007/PartnerControls"/>
    <xsd:element name="Author0" ma:index="0" ma:displayName="Author" ma:default="Agency" ma:description="The primary author" ma:format="Dropdown" ma:internalName="Author0">
      <xsd:simpleType>
        <xsd:restriction base="dms:Choice">
          <xsd:enumeration value="Agency"/>
          <xsd:enumeration value="AFP"/>
          <xsd:enumeration value="Casey Mattox"/>
          <xsd:enumeration value="CKI/CKF"/>
          <xsd:enumeration value="Client"/>
          <xsd:enumeration value="Congress"/>
          <xsd:enumeration value="Court"/>
          <xsd:enumeration value="Cynthia Crawford"/>
          <xsd:enumeration value="Eric Bolinder"/>
          <xsd:enumeration value="James Valvo"/>
          <xsd:enumeration value="Kevin Schmidt"/>
          <xsd:enumeration value="Lee Steven"/>
          <xsd:enumeration value="Local/Outside/Co-Counsel"/>
          <xsd:enumeration value="Michael Pepson"/>
          <xsd:enumeration value="Opposing Counsel"/>
          <xsd:enumeration value="Other"/>
          <xsd:enumeration value="Ryan Mulvey"/>
          <xsd:enumeration value="Stand Together"/>
          <xsd:enumeration value="Thomas Kimbrell"/>
        </xsd:restriction>
      </xsd:simpleType>
    </xsd:element>
    <xsd:element name="PriorityInitiative" ma:index="2" ma:displayName="Priority Initiative" ma:format="Dropdown" ma:internalName="PriorityInitiative">
      <xsd:simpleType>
        <xsd:restriction base="dms:Choice">
          <xsd:enumeration value="Access to Capital"/>
          <xsd:enumeration value="Administrative"/>
          <xsd:enumeration value="Banking &amp; Financial Services"/>
          <xsd:enumeration value="Budget Process"/>
          <xsd:enumeration value="Criminal Justice Reform"/>
          <xsd:enumeration value="Cronyism"/>
          <xsd:enumeration value="Educational Freedom"/>
          <xsd:enumeration value="Emergency Spending"/>
          <xsd:enumeration value="Energy &amp; Environment"/>
          <xsd:enumeration value="Entitlement Spending"/>
          <xsd:enumeration value="Entrepreneurship"/>
          <xsd:enumeration value="Foreign Policy"/>
          <xsd:enumeration value="Free Speech"/>
          <xsd:enumeration value="Gov't Transparency &amp; Donor Disclosure"/>
          <xsd:enumeration value="Healthcare"/>
          <xsd:enumeration value="Housing"/>
          <xsd:enumeration value="Immigration"/>
          <xsd:enumeration value="Judicial"/>
          <xsd:enumeration value="PI Legal Updates"/>
          <xsd:enumeration value="Poverty and Welfare Reform"/>
          <xsd:enumeration value="Private Sector Labor &amp; Employment"/>
          <xsd:enumeration value="Public Sector Workforce"/>
          <xsd:enumeration value="Regulation"/>
          <xsd:enumeration value="State Pensions"/>
          <xsd:enumeration value="Structure of Gov't - Rule of Law"/>
          <xsd:enumeration value="Taxes"/>
          <xsd:enumeration value="Technology and Innovation"/>
          <xsd:enumeration value="Trade"/>
          <xsd:enumeration value="Workforce Development"/>
        </xsd:restriction>
      </xsd:simpleType>
    </xsd:element>
    <xsd:element name="DocumentType" ma:index="3" ma:displayName="Document Type" ma:format="Dropdown" ma:internalName="DocumentType">
      <xsd:simpleType>
        <xsd:restriction base="dms:Choice">
          <xsd:enumeration value="Blog Post"/>
          <xsd:enumeration value="Brief"/>
          <xsd:enumeration value="Calendar"/>
          <xsd:enumeration value="Case Study"/>
          <xsd:enumeration value="Case Summary"/>
          <xsd:enumeration value="Complaint"/>
          <xsd:enumeration value="Court Filing"/>
          <xsd:enumeration value="Declaration"/>
          <xsd:enumeration value="Email"/>
          <xsd:enumeration value="Exhibit"/>
          <xsd:enumeration value="FOIA Acknowledgement"/>
          <xsd:enumeration value="FOIA Appeal"/>
          <xsd:enumeration value="FOIA Production"/>
          <xsd:enumeration value="FOIA Request"/>
          <xsd:enumeration value="Letter"/>
          <xsd:enumeration value="Memo"/>
          <xsd:enumeration value="Other"/>
          <xsd:enumeration value="PI Priority Doc"/>
          <xsd:enumeration value="PI Work Summary"/>
          <xsd:enumeration value="POV"/>
          <xsd:enumeration value="Proposal"/>
          <xsd:enumeration value="Regulatory Comment"/>
          <xsd:enumeration value="Report"/>
          <xsd:enumeration value="Representation Agreement"/>
          <xsd:enumeration value="Research"/>
          <xsd:enumeration value="Vet"/>
        </xsd:restriction>
      </xsd:simpleType>
    </xsd:element>
    <xsd:element name="test" ma:index="4" nillable="true" ma:displayName="Agency / Court" ma:description="Agency name" ma:format="Dropdown" ma:internalName="test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79b52-803e-4571-b76e-39ddcc454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86ba5d7e-a7b5-4f9f-bda7-b28e21cda9bb">FOIA Production</DocumentType>
    <Author0 xmlns="86ba5d7e-a7b5-4f9f-bda7-b28e21cda9bb">Agency</Author0>
    <test xmlns="86ba5d7e-a7b5-4f9f-bda7-b28e21cda9bb">VA</test>
    <PriorityInitiative xmlns="86ba5d7e-a7b5-4f9f-bda7-b28e21cda9bb">Foreign Policy</PriorityInitiative>
  </documentManagement>
</p:properties>
</file>

<file path=customXml/itemProps1.xml><?xml version="1.0" encoding="utf-8"?>
<ds:datastoreItem xmlns:ds="http://schemas.openxmlformats.org/officeDocument/2006/customXml" ds:itemID="{F6A7F837-275A-41EC-9033-9AB1DBC533FE}"/>
</file>

<file path=customXml/itemProps2.xml><?xml version="1.0" encoding="utf-8"?>
<ds:datastoreItem xmlns:ds="http://schemas.openxmlformats.org/officeDocument/2006/customXml" ds:itemID="{DCE88CD4-9B29-47B3-95A2-CB02FD1D7BE3}"/>
</file>

<file path=customXml/itemProps3.xml><?xml version="1.0" encoding="utf-8"?>
<ds:datastoreItem xmlns:ds="http://schemas.openxmlformats.org/officeDocument/2006/customXml" ds:itemID="{55684E4D-CA2C-4BCA-8A3C-075AF0DF6A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Ques 1 &amp; 2</vt:lpstr>
      <vt:lpstr>Ques 3</vt:lpstr>
      <vt:lpstr>Ques 4a</vt:lpstr>
      <vt:lpstr>Ques 4b</vt:lpstr>
      <vt:lpstr>Ques 5a</vt:lpstr>
      <vt:lpstr>Ques 5b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Bachman, Stacy  A</cp:lastModifiedBy>
  <dcterms:created xsi:type="dcterms:W3CDTF">2021-07-26T16:35:35Z</dcterms:created>
  <dcterms:modified xsi:type="dcterms:W3CDTF">2021-07-29T23:26:15Z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0x010100DB5AEC1D7925DE4799AD91A139949E42</vt:lpwstr>
  </property>
</Properties>
</file>